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APRĒĶINS" sheetId="1" r:id="rId1"/>
  </sheets>
  <definedNames>
    <definedName name="_xlnm.Print_Area" localSheetId="0">'APRĒĶINS'!$B$4:$K$68</definedName>
  </definedNames>
  <calcPr fullCalcOnLoad="1"/>
</workbook>
</file>

<file path=xl/comments1.xml><?xml version="1.0" encoding="utf-8"?>
<comments xmlns="http://schemas.openxmlformats.org/spreadsheetml/2006/main">
  <authors>
    <author>ik</author>
    <author>-</author>
  </authors>
  <commentList>
    <comment ref="B5" authorId="0">
      <text>
        <r>
          <rPr>
            <sz val="8"/>
            <rFont val="Tahoma"/>
            <family val="2"/>
          </rPr>
          <t>Lūdzu, norādiet informāciju par cilvēku. Šie dati aprēķinu neietekmē.</t>
        </r>
      </text>
    </comment>
    <comment ref="H35" authorId="1">
      <text>
        <r>
          <rPr>
            <sz val="8"/>
            <rFont val="Tahoma"/>
            <family val="2"/>
          </rPr>
          <t>Šeit Jūs iegūstat rezultātu, cik konkrētajam cilvēkam ir konkrēta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>stihija</t>
        </r>
        <r>
          <rPr>
            <sz val="8"/>
            <rFont val="Tahoma"/>
            <family val="2"/>
          </rPr>
          <t xml:space="preserve"> (pēc punktu skaita un procentuāli).</t>
        </r>
      </text>
    </comment>
    <comment ref="J35" authorId="1">
      <text>
        <r>
          <rPr>
            <sz val="8"/>
            <rFont val="Tahoma"/>
            <family val="2"/>
          </rPr>
          <t xml:space="preserve">Šeit Jūs iegūstat rezultātu, cik konkrētajam cilvēkam ir </t>
        </r>
        <r>
          <rPr>
            <b/>
            <u val="single"/>
            <sz val="8"/>
            <rFont val="Tahoma"/>
            <family val="2"/>
          </rPr>
          <t>Iņ/Jaņ</t>
        </r>
        <r>
          <rPr>
            <sz val="8"/>
            <rFont val="Tahoma"/>
            <family val="2"/>
          </rPr>
          <t xml:space="preserve"> (pēc punktu skaita un procentuāli).</t>
        </r>
      </text>
    </comment>
    <comment ref="E44" authorId="1">
      <text>
        <r>
          <rPr>
            <sz val="8"/>
            <rFont val="Tahoma"/>
            <family val="0"/>
          </rPr>
          <t xml:space="preserve">Šeit Jūs iegūstat rezultātu, cik konkrētajam cilvēkam ir izteikts kurš </t>
        </r>
        <r>
          <rPr>
            <b/>
            <u val="single"/>
            <sz val="8"/>
            <rFont val="Tahoma"/>
            <family val="2"/>
          </rPr>
          <t>enerģētiskais krusts</t>
        </r>
        <r>
          <rPr>
            <sz val="8"/>
            <rFont val="Tahoma"/>
            <family val="0"/>
          </rPr>
          <t xml:space="preserve"> (pēc punktu skaita un procentuāli).</t>
        </r>
      </text>
    </comment>
    <comment ref="D51" authorId="1">
      <text>
        <r>
          <rPr>
            <sz val="8"/>
            <rFont val="Tahoma"/>
            <family val="0"/>
          </rPr>
          <t xml:space="preserve">Šeit Jūs iegūstat rezultātu, cik konkrētajam cilvēkam ir izteikta, kura </t>
        </r>
        <r>
          <rPr>
            <b/>
            <u val="single"/>
            <sz val="8"/>
            <rFont val="Tahoma"/>
            <family val="2"/>
          </rPr>
          <t>zodiaka zīme</t>
        </r>
        <r>
          <rPr>
            <sz val="8"/>
            <rFont val="Tahoma"/>
            <family val="0"/>
          </rPr>
          <t xml:space="preserve"> (pēc punktu skaita un procentuāli).</t>
        </r>
      </text>
    </comment>
    <comment ref="D12" authorId="1">
      <text>
        <r>
          <rPr>
            <sz val="8"/>
            <rFont val="Tahoma"/>
            <family val="2"/>
          </rPr>
          <t xml:space="preserve">Šī ir </t>
        </r>
        <r>
          <rPr>
            <b/>
            <u val="single"/>
            <sz val="8"/>
            <rFont val="Tahoma"/>
            <family val="2"/>
          </rPr>
          <t>vienīgā kolonna, kas Jums ir jaaizpilda</t>
        </r>
        <r>
          <rPr>
            <sz val="8"/>
            <rFont val="Tahoma"/>
            <family val="2"/>
          </rPr>
          <t xml:space="preserve">, lai iegūtu rezultātus tabulās, kas izvietotas blakus un zemāk. Lūdzu, aizpildiet kolonnu "ZODIAKA ZĪME" ar </t>
        </r>
        <r>
          <rPr>
            <b/>
            <u val="single"/>
            <sz val="8"/>
            <rFont val="Tahoma"/>
            <family val="2"/>
          </rPr>
          <t>atbilstošo zodiaka zīmi (izvēloties no izvēlnes tieši ievades šūnā)</t>
        </r>
        <r>
          <rPr>
            <sz val="8"/>
            <rFont val="Tahoma"/>
            <family val="2"/>
          </rPr>
          <t xml:space="preserve">, kurā Jums atrodas pretī norādītā planēta vai objekts (pārējais tabulu daļas un aprēķini aizpildīsies </t>
        </r>
        <r>
          <rPr>
            <b/>
            <u val="single"/>
            <sz val="8"/>
            <rFont val="Tahoma"/>
            <family val="2"/>
          </rPr>
          <t>automātiski</t>
        </r>
        <r>
          <rPr>
            <sz val="8"/>
            <rFont val="Tahoma"/>
            <family val="2"/>
          </rPr>
          <t>).</t>
        </r>
      </text>
    </comment>
  </commentList>
</comments>
</file>

<file path=xl/sharedStrings.xml><?xml version="1.0" encoding="utf-8"?>
<sst xmlns="http://schemas.openxmlformats.org/spreadsheetml/2006/main" count="118" uniqueCount="67">
  <si>
    <t>Saule</t>
  </si>
  <si>
    <t>Mēness</t>
  </si>
  <si>
    <t>Merkurs</t>
  </si>
  <si>
    <t>Venēra</t>
  </si>
  <si>
    <t>Marss</t>
  </si>
  <si>
    <t>Jupiters</t>
  </si>
  <si>
    <t>Saturns</t>
  </si>
  <si>
    <t>Urāns</t>
  </si>
  <si>
    <t>Neptūns</t>
  </si>
  <si>
    <t>Ziemeļu mēness mezgls</t>
  </si>
  <si>
    <t xml:space="preserve">Dienvidu mēness mezgls </t>
  </si>
  <si>
    <t>ASC</t>
  </si>
  <si>
    <t>MC</t>
  </si>
  <si>
    <t>Strēlnieks</t>
  </si>
  <si>
    <t>Zivs</t>
  </si>
  <si>
    <t>Skorpions</t>
  </si>
  <si>
    <t>Lauva</t>
  </si>
  <si>
    <t>Jaunava</t>
  </si>
  <si>
    <t>Svari</t>
  </si>
  <si>
    <t>Vērsis</t>
  </si>
  <si>
    <t>Mežāzis</t>
  </si>
  <si>
    <t>Dvīņi</t>
  </si>
  <si>
    <t>Uguns</t>
  </si>
  <si>
    <t>Gaiss</t>
  </si>
  <si>
    <t>Ūdens</t>
  </si>
  <si>
    <t>Zeme</t>
  </si>
  <si>
    <t>Kardināls</t>
  </si>
  <si>
    <t>Fiksēts</t>
  </si>
  <si>
    <t>Mutabls</t>
  </si>
  <si>
    <t>#</t>
  </si>
  <si>
    <t>Auns</t>
  </si>
  <si>
    <t>Vēzis</t>
  </si>
  <si>
    <t>Ūdensvīrs</t>
  </si>
  <si>
    <t xml:space="preserve">Kardināls </t>
  </si>
  <si>
    <t xml:space="preserve">Fiksēts </t>
  </si>
  <si>
    <t xml:space="preserve">Mutabls </t>
  </si>
  <si>
    <t>Kopā pa stihijām</t>
  </si>
  <si>
    <t>Iņ</t>
  </si>
  <si>
    <t xml:space="preserve">Gaiss </t>
  </si>
  <si>
    <t>Jaņ</t>
  </si>
  <si>
    <t xml:space="preserve">Zeme </t>
  </si>
  <si>
    <t>Pārbaudei (jāsanāk 0)</t>
  </si>
  <si>
    <t>Stihija</t>
  </si>
  <si>
    <t>Dzimšanas datums:</t>
  </si>
  <si>
    <t>Vārds Uzvārds:</t>
  </si>
  <si>
    <t>Dzimšanas laiks:</t>
  </si>
  <si>
    <t>Enerģētiskais krusts</t>
  </si>
  <si>
    <t>Planēta</t>
  </si>
  <si>
    <t>Iņ/Jaņ</t>
  </si>
  <si>
    <t>Punkti</t>
  </si>
  <si>
    <t>Procenti</t>
  </si>
  <si>
    <t>Kopā Iņ/Jaņ</t>
  </si>
  <si>
    <t>Datu ievades tabula</t>
  </si>
  <si>
    <t>Iņ/Jaņ, stihiju un enerģētisko krustu atspoguļojuma tabula</t>
  </si>
  <si>
    <t>Dzimšanas vieta (valsts/pilsēta):</t>
  </si>
  <si>
    <t>Ja nepieciešami labojumi, izmantojiet komandu: Tools/Protection/Unprotect Sheet</t>
  </si>
  <si>
    <t>Zodiaka zīmju atspoguļojuma tabula</t>
  </si>
  <si>
    <t>Kopā enerģētiskais krusts</t>
  </si>
  <si>
    <t>Zodiaka zīme</t>
  </si>
  <si>
    <t>IC</t>
  </si>
  <si>
    <t>DSC</t>
  </si>
  <si>
    <t>Koeficients (pēc   A. Rača koeficientu sistēmas)</t>
  </si>
  <si>
    <t>Koeficientu un datu ievades tabula</t>
  </si>
  <si>
    <t>Zivis</t>
  </si>
  <si>
    <t xml:space="preserve">Plūtons </t>
  </si>
  <si>
    <t>Lilita</t>
  </si>
  <si>
    <t>Hīrons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</si>
</sst>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[$-426]dddd\,\ yyyy&quot;. gada &quot;d\.\ mmmm"/>
    <numFmt numFmtId="173" formatCode="#,##0\ &quot;Ls&quot;;\-#,##0\ &quot;Ls&quot;"/>
    <numFmt numFmtId="174" formatCode="#,##0\ &quot;Ls&quot;;[Red]\-#,##0\ &quot;Ls&quot;"/>
    <numFmt numFmtId="175" formatCode="#,##0.00\ &quot;Ls&quot;;\-#,##0.00\ &quot;Ls&quot;"/>
    <numFmt numFmtId="176" formatCode="#,##0.00\ &quot;Ls&quot;;[Red]\-#,##0.00\ &quot;Ls&quot;"/>
    <numFmt numFmtId="177" formatCode="_-* #,##0\ &quot;Ls&quot;_-;\-* #,##0\ &quot;Ls&quot;_-;_-* &quot;-&quot;\ &quot;Ls&quot;_-;_-@_-"/>
    <numFmt numFmtId="178" formatCode="_-* #,##0\ _L_s_-;\-* #,##0\ _L_s_-;_-* &quot;-&quot;\ _L_s_-;_-@_-"/>
    <numFmt numFmtId="179" formatCode="_-* #,##0.00\ &quot;Ls&quot;_-;\-* #,##0.00\ &quot;Ls&quot;_-;_-* &quot;-&quot;??\ &quot;Ls&quot;_-;_-@_-"/>
    <numFmt numFmtId="180" formatCode="_-* #,##0.00\ _L_s_-;\-* #,##0.00\ _L_s_-;_-* &quot;-&quot;??\ _L_s_-;_-@_-"/>
    <numFmt numFmtId="181" formatCode="0.0%"/>
    <numFmt numFmtId="182" formatCode="0.00000000000000000%"/>
    <numFmt numFmtId="183" formatCode="0.000%"/>
    <numFmt numFmtId="184" formatCode="0.0000%"/>
    <numFmt numFmtId="185" formatCode="0.00000%"/>
  </numFmts>
  <fonts count="13">
    <font>
      <sz val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22"/>
      <name val="Arial"/>
      <family val="2"/>
    </font>
    <font>
      <b/>
      <sz val="9"/>
      <color indexed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i/>
      <sz val="9"/>
      <color indexed="22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2" borderId="0" xfId="21" applyFont="1" applyFill="1" applyAlignment="1" applyProtection="1">
      <alignment horizontal="left" vertical="center"/>
      <protection locked="0"/>
    </xf>
    <xf numFmtId="0" fontId="8" fillId="2" borderId="0" xfId="21" applyFont="1" applyFill="1" applyAlignment="1" applyProtection="1">
      <alignment horizontal="center" vertical="center"/>
      <protection locked="0"/>
    </xf>
    <xf numFmtId="0" fontId="8" fillId="2" borderId="0" xfId="21" applyFont="1" applyFill="1" applyAlignment="1" applyProtection="1">
      <alignment vertical="center"/>
      <protection locked="0"/>
    </xf>
    <xf numFmtId="0" fontId="0" fillId="2" borderId="1" xfId="21" applyFont="1" applyFill="1" applyBorder="1" applyAlignment="1" applyProtection="1">
      <alignment vertical="center" wrapText="1"/>
      <protection locked="0"/>
    </xf>
    <xf numFmtId="0" fontId="0" fillId="2" borderId="2" xfId="21" applyFont="1" applyFill="1" applyBorder="1" applyAlignment="1" applyProtection="1">
      <alignment vertical="center" wrapText="1"/>
      <protection locked="0"/>
    </xf>
    <xf numFmtId="0" fontId="0" fillId="2" borderId="3" xfId="21" applyFont="1" applyFill="1" applyBorder="1" applyAlignment="1" applyProtection="1">
      <alignment vertical="center" wrapText="1"/>
      <protection locked="0"/>
    </xf>
    <xf numFmtId="0" fontId="0" fillId="2" borderId="0" xfId="21" applyFont="1" applyFill="1" applyAlignment="1" applyProtection="1">
      <alignment vertical="center" wrapText="1"/>
      <protection/>
    </xf>
    <xf numFmtId="0" fontId="0" fillId="2" borderId="0" xfId="21" applyFont="1" applyFill="1" applyAlignment="1" applyProtection="1">
      <alignment horizontal="center" vertical="center" wrapText="1"/>
      <protection/>
    </xf>
    <xf numFmtId="0" fontId="0" fillId="2" borderId="0" xfId="21" applyFont="1" applyFill="1" applyAlignment="1" applyProtection="1">
      <alignment vertical="center"/>
      <protection/>
    </xf>
    <xf numFmtId="0" fontId="1" fillId="3" borderId="4" xfId="21" applyFont="1" applyFill="1" applyBorder="1" applyAlignment="1" applyProtection="1">
      <alignment horizontal="center" vertical="center" textRotation="90" wrapText="1"/>
      <protection/>
    </xf>
    <xf numFmtId="0" fontId="1" fillId="4" borderId="5" xfId="21" applyFont="1" applyFill="1" applyBorder="1" applyAlignment="1" applyProtection="1">
      <alignment horizontal="center" vertical="center" textRotation="90" wrapText="1"/>
      <protection/>
    </xf>
    <xf numFmtId="0" fontId="1" fillId="5" borderId="5" xfId="21" applyFont="1" applyFill="1" applyBorder="1" applyAlignment="1" applyProtection="1">
      <alignment horizontal="center" vertical="center" textRotation="90" wrapText="1"/>
      <protection/>
    </xf>
    <xf numFmtId="0" fontId="1" fillId="6" borderId="6" xfId="21" applyFont="1" applyFill="1" applyBorder="1" applyAlignment="1" applyProtection="1">
      <alignment horizontal="center" vertical="center" textRotation="90" wrapText="1"/>
      <protection/>
    </xf>
    <xf numFmtId="0" fontId="1" fillId="7" borderId="7" xfId="21" applyFont="1" applyFill="1" applyBorder="1" applyAlignment="1" applyProtection="1">
      <alignment horizontal="center" vertical="center" textRotation="90" wrapText="1"/>
      <protection/>
    </xf>
    <xf numFmtId="0" fontId="1" fillId="7" borderId="5" xfId="21" applyFont="1" applyFill="1" applyBorder="1" applyAlignment="1" applyProtection="1">
      <alignment horizontal="center" vertical="center" textRotation="90" wrapText="1"/>
      <protection/>
    </xf>
    <xf numFmtId="0" fontId="1" fillId="7" borderId="6" xfId="21" applyFont="1" applyFill="1" applyBorder="1" applyAlignment="1" applyProtection="1">
      <alignment horizontal="center" vertical="center" textRotation="90" wrapText="1"/>
      <protection/>
    </xf>
    <xf numFmtId="0" fontId="1" fillId="3" borderId="8" xfId="21" applyFont="1" applyFill="1" applyBorder="1" applyAlignment="1" applyProtection="1">
      <alignment horizontal="center" vertical="center" wrapText="1"/>
      <protection/>
    </xf>
    <xf numFmtId="0" fontId="1" fillId="4" borderId="9" xfId="21" applyFont="1" applyFill="1" applyBorder="1" applyAlignment="1" applyProtection="1">
      <alignment horizontal="center" vertical="center" wrapText="1"/>
      <protection/>
    </xf>
    <xf numFmtId="0" fontId="1" fillId="5" borderId="9" xfId="21" applyFont="1" applyFill="1" applyBorder="1" applyAlignment="1" applyProtection="1">
      <alignment horizontal="center" vertical="center" wrapText="1"/>
      <protection/>
    </xf>
    <xf numFmtId="0" fontId="1" fillId="8" borderId="9" xfId="21" applyFont="1" applyFill="1" applyBorder="1" applyAlignment="1" applyProtection="1">
      <alignment horizontal="center" vertical="center" wrapText="1"/>
      <protection/>
    </xf>
    <xf numFmtId="0" fontId="1" fillId="8" borderId="10" xfId="21" applyFont="1" applyFill="1" applyBorder="1" applyAlignment="1" applyProtection="1">
      <alignment horizontal="center" vertical="center" wrapText="1"/>
      <protection/>
    </xf>
    <xf numFmtId="0" fontId="1" fillId="8" borderId="11" xfId="21" applyFont="1" applyFill="1" applyBorder="1" applyAlignment="1" applyProtection="1">
      <alignment horizontal="center" vertical="center"/>
      <protection/>
    </xf>
    <xf numFmtId="0" fontId="1" fillId="3" borderId="8" xfId="21" applyFont="1" applyFill="1" applyBorder="1" applyAlignment="1" applyProtection="1">
      <alignment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1" fillId="3" borderId="12" xfId="21" applyFont="1" applyFill="1" applyBorder="1" applyAlignment="1" applyProtection="1">
      <alignment horizontal="center" vertical="center" wrapText="1"/>
      <protection/>
    </xf>
    <xf numFmtId="0" fontId="1" fillId="4" borderId="13" xfId="21" applyFont="1" applyFill="1" applyBorder="1" applyAlignment="1" applyProtection="1">
      <alignment horizontal="center" vertical="center" wrapText="1"/>
      <protection/>
    </xf>
    <xf numFmtId="0" fontId="1" fillId="5" borderId="13" xfId="21" applyFont="1" applyFill="1" applyBorder="1" applyAlignment="1" applyProtection="1">
      <alignment horizontal="center" vertical="center" wrapText="1"/>
      <protection/>
    </xf>
    <xf numFmtId="0" fontId="1" fillId="8" borderId="13" xfId="21" applyFont="1" applyFill="1" applyBorder="1" applyAlignment="1" applyProtection="1">
      <alignment horizontal="center" vertical="center" wrapText="1"/>
      <protection/>
    </xf>
    <xf numFmtId="0" fontId="1" fillId="8" borderId="14" xfId="21" applyFont="1" applyFill="1" applyBorder="1" applyAlignment="1" applyProtection="1">
      <alignment horizontal="center" vertical="center" wrapText="1"/>
      <protection/>
    </xf>
    <xf numFmtId="0" fontId="1" fillId="6" borderId="12" xfId="21" applyFont="1" applyFill="1" applyBorder="1" applyAlignment="1" applyProtection="1">
      <alignment vertical="center"/>
      <protection/>
    </xf>
    <xf numFmtId="0" fontId="0" fillId="6" borderId="13" xfId="21" applyFont="1" applyFill="1" applyBorder="1" applyAlignment="1" applyProtection="1">
      <alignment horizontal="center" vertical="center"/>
      <protection/>
    </xf>
    <xf numFmtId="0" fontId="0" fillId="6" borderId="14" xfId="21" applyFont="1" applyFill="1" applyBorder="1" applyAlignment="1" applyProtection="1">
      <alignment horizontal="center" vertical="center"/>
      <protection/>
    </xf>
    <xf numFmtId="0" fontId="1" fillId="4" borderId="12" xfId="21" applyFont="1" applyFill="1" applyBorder="1" applyAlignment="1" applyProtection="1">
      <alignment vertical="center"/>
      <protection/>
    </xf>
    <xf numFmtId="0" fontId="0" fillId="4" borderId="13" xfId="21" applyFont="1" applyFill="1" applyBorder="1" applyAlignment="1" applyProtection="1">
      <alignment horizontal="center" vertical="center"/>
      <protection/>
    </xf>
    <xf numFmtId="0" fontId="0" fillId="4" borderId="14" xfId="21" applyFont="1" applyFill="1" applyBorder="1" applyAlignment="1" applyProtection="1">
      <alignment horizontal="center" vertical="center"/>
      <protection/>
    </xf>
    <xf numFmtId="0" fontId="1" fillId="5" borderId="12" xfId="21" applyFont="1" applyFill="1" applyBorder="1" applyAlignment="1" applyProtection="1">
      <alignment vertical="center"/>
      <protection/>
    </xf>
    <xf numFmtId="0" fontId="0" fillId="5" borderId="13" xfId="21" applyFont="1" applyFill="1" applyBorder="1" applyAlignment="1" applyProtection="1">
      <alignment horizontal="center" vertical="center"/>
      <protection/>
    </xf>
    <xf numFmtId="0" fontId="0" fillId="5" borderId="14" xfId="21" applyFont="1" applyFill="1" applyBorder="1" applyAlignment="1" applyProtection="1">
      <alignment horizontal="center" vertical="center"/>
      <protection/>
    </xf>
    <xf numFmtId="0" fontId="1" fillId="3" borderId="12" xfId="21" applyFont="1" applyFill="1" applyBorder="1" applyAlignment="1" applyProtection="1">
      <alignment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1" fillId="8" borderId="15" xfId="21" applyFont="1" applyFill="1" applyBorder="1" applyAlignment="1" applyProtection="1">
      <alignment horizontal="center" vertical="center"/>
      <protection/>
    </xf>
    <xf numFmtId="0" fontId="1" fillId="5" borderId="16" xfId="21" applyFont="1" applyFill="1" applyBorder="1" applyAlignment="1" applyProtection="1">
      <alignment vertical="center"/>
      <protection/>
    </xf>
    <xf numFmtId="0" fontId="0" fillId="5" borderId="17" xfId="21" applyFont="1" applyFill="1" applyBorder="1" applyAlignment="1" applyProtection="1">
      <alignment horizontal="center" vertical="center"/>
      <protection/>
    </xf>
    <xf numFmtId="0" fontId="0" fillId="5" borderId="18" xfId="21" applyFont="1" applyFill="1" applyBorder="1" applyAlignment="1" applyProtection="1">
      <alignment horizontal="center" vertical="center"/>
      <protection/>
    </xf>
    <xf numFmtId="0" fontId="1" fillId="3" borderId="16" xfId="21" applyFont="1" applyFill="1" applyBorder="1" applyAlignment="1" applyProtection="1">
      <alignment horizontal="center" vertical="center" wrapText="1"/>
      <protection/>
    </xf>
    <xf numFmtId="0" fontId="1" fillId="4" borderId="17" xfId="21" applyFont="1" applyFill="1" applyBorder="1" applyAlignment="1" applyProtection="1">
      <alignment horizontal="center" vertical="center" wrapText="1"/>
      <protection/>
    </xf>
    <xf numFmtId="0" fontId="1" fillId="5" borderId="17" xfId="21" applyFont="1" applyFill="1" applyBorder="1" applyAlignment="1" applyProtection="1">
      <alignment horizontal="center" vertical="center" wrapText="1"/>
      <protection/>
    </xf>
    <xf numFmtId="0" fontId="1" fillId="8" borderId="17" xfId="21" applyFont="1" applyFill="1" applyBorder="1" applyAlignment="1" applyProtection="1">
      <alignment horizontal="center" vertical="center" wrapText="1"/>
      <protection/>
    </xf>
    <xf numFmtId="0" fontId="1" fillId="8" borderId="18" xfId="21" applyFont="1" applyFill="1" applyBorder="1" applyAlignment="1" applyProtection="1">
      <alignment horizontal="center" vertical="center" wrapText="1"/>
      <protection/>
    </xf>
    <xf numFmtId="0" fontId="0" fillId="8" borderId="19" xfId="21" applyFont="1" applyFill="1" applyBorder="1" applyAlignment="1" applyProtection="1">
      <alignment horizontal="center" vertical="center" textRotation="90" wrapText="1"/>
      <protection/>
    </xf>
    <xf numFmtId="0" fontId="0" fillId="8" borderId="20" xfId="21" applyFont="1" applyFill="1" applyBorder="1" applyAlignment="1" applyProtection="1">
      <alignment horizontal="center" vertical="center" textRotation="90" wrapText="1"/>
      <protection/>
    </xf>
    <xf numFmtId="0" fontId="1" fillId="3" borderId="21" xfId="21" applyFont="1" applyFill="1" applyBorder="1" applyAlignment="1" applyProtection="1">
      <alignment vertical="center" wrapText="1"/>
      <protection/>
    </xf>
    <xf numFmtId="0" fontId="1" fillId="2" borderId="22" xfId="21" applyFont="1" applyFill="1" applyBorder="1" applyAlignment="1" applyProtection="1">
      <alignment horizontal="center" vertical="center" wrapText="1"/>
      <protection/>
    </xf>
    <xf numFmtId="0" fontId="1" fillId="2" borderId="23" xfId="21" applyFont="1" applyFill="1" applyBorder="1" applyAlignment="1" applyProtection="1">
      <alignment horizontal="center" vertical="center" wrapText="1"/>
      <protection/>
    </xf>
    <xf numFmtId="0" fontId="1" fillId="2" borderId="24" xfId="21" applyFont="1" applyFill="1" applyBorder="1" applyAlignment="1" applyProtection="1">
      <alignment horizontal="center" vertical="center" wrapText="1"/>
      <protection/>
    </xf>
    <xf numFmtId="0" fontId="1" fillId="3" borderId="22" xfId="21" applyFont="1" applyFill="1" applyBorder="1" applyAlignment="1" applyProtection="1">
      <alignment horizontal="center" vertical="center" wrapText="1"/>
      <protection/>
    </xf>
    <xf numFmtId="9" fontId="1" fillId="3" borderId="24" xfId="22" applyNumberFormat="1" applyFont="1" applyFill="1" applyBorder="1" applyAlignment="1" applyProtection="1">
      <alignment horizontal="center" vertical="center" wrapText="1"/>
      <protection/>
    </xf>
    <xf numFmtId="0" fontId="1" fillId="4" borderId="1" xfId="21" applyFont="1" applyFill="1" applyBorder="1" applyAlignment="1" applyProtection="1">
      <alignment vertical="center" wrapText="1"/>
      <protection/>
    </xf>
    <xf numFmtId="0" fontId="1" fillId="2" borderId="12" xfId="21" applyFont="1" applyFill="1" applyBorder="1" applyAlignment="1" applyProtection="1">
      <alignment horizontal="center" vertical="center" wrapText="1"/>
      <protection/>
    </xf>
    <xf numFmtId="0" fontId="1" fillId="2" borderId="13" xfId="21" applyFont="1" applyFill="1" applyBorder="1" applyAlignment="1" applyProtection="1">
      <alignment horizontal="center" vertical="center" wrapText="1"/>
      <protection/>
    </xf>
    <xf numFmtId="0" fontId="1" fillId="2" borderId="14" xfId="21" applyFont="1" applyFill="1" applyBorder="1" applyAlignment="1" applyProtection="1">
      <alignment horizontal="center" vertical="center" wrapText="1"/>
      <protection/>
    </xf>
    <xf numFmtId="0" fontId="1" fillId="4" borderId="12" xfId="21" applyFont="1" applyFill="1" applyBorder="1" applyAlignment="1" applyProtection="1">
      <alignment horizontal="center" vertical="center" wrapText="1"/>
      <protection/>
    </xf>
    <xf numFmtId="9" fontId="1" fillId="4" borderId="14" xfId="22" applyNumberFormat="1" applyFont="1" applyFill="1" applyBorder="1" applyAlignment="1" applyProtection="1">
      <alignment horizontal="center" vertical="center" wrapText="1"/>
      <protection/>
    </xf>
    <xf numFmtId="0" fontId="1" fillId="5" borderId="1" xfId="21" applyFont="1" applyFill="1" applyBorder="1" applyAlignment="1" applyProtection="1">
      <alignment vertical="center" wrapText="1"/>
      <protection/>
    </xf>
    <xf numFmtId="0" fontId="1" fillId="5" borderId="12" xfId="21" applyFont="1" applyFill="1" applyBorder="1" applyAlignment="1" applyProtection="1">
      <alignment horizontal="center" vertical="center" wrapText="1"/>
      <protection/>
    </xf>
    <xf numFmtId="9" fontId="1" fillId="5" borderId="14" xfId="22" applyNumberFormat="1" applyFont="1" applyFill="1" applyBorder="1" applyAlignment="1" applyProtection="1">
      <alignment horizontal="center" vertical="center" wrapText="1"/>
      <protection/>
    </xf>
    <xf numFmtId="0" fontId="1" fillId="6" borderId="3" xfId="21" applyFont="1" applyFill="1" applyBorder="1" applyAlignment="1" applyProtection="1">
      <alignment vertical="center" wrapText="1"/>
      <protection/>
    </xf>
    <xf numFmtId="0" fontId="1" fillId="2" borderId="25" xfId="21" applyFont="1" applyFill="1" applyBorder="1" applyAlignment="1" applyProtection="1">
      <alignment horizontal="center" vertical="center" wrapText="1"/>
      <protection/>
    </xf>
    <xf numFmtId="0" fontId="1" fillId="2" borderId="26" xfId="21" applyFont="1" applyFill="1" applyBorder="1" applyAlignment="1" applyProtection="1">
      <alignment horizontal="center" vertical="center" wrapText="1"/>
      <protection/>
    </xf>
    <xf numFmtId="0" fontId="1" fillId="2" borderId="27" xfId="21" applyFont="1" applyFill="1" applyBorder="1" applyAlignment="1" applyProtection="1">
      <alignment horizontal="center" vertical="center" wrapText="1"/>
      <protection/>
    </xf>
    <xf numFmtId="0" fontId="1" fillId="6" borderId="16" xfId="21" applyFont="1" applyFill="1" applyBorder="1" applyAlignment="1" applyProtection="1">
      <alignment horizontal="center" vertical="center" wrapText="1"/>
      <protection/>
    </xf>
    <xf numFmtId="9" fontId="1" fillId="6" borderId="18" xfId="22" applyNumberFormat="1" applyFont="1" applyFill="1" applyBorder="1" applyAlignment="1" applyProtection="1">
      <alignment horizontal="center" vertical="center" wrapText="1"/>
      <protection/>
    </xf>
    <xf numFmtId="0" fontId="1" fillId="9" borderId="8" xfId="21" applyFont="1" applyFill="1" applyBorder="1" applyAlignment="1" applyProtection="1">
      <alignment horizontal="center" vertical="center" wrapText="1"/>
      <protection/>
    </xf>
    <xf numFmtId="0" fontId="1" fillId="9" borderId="9" xfId="21" applyFont="1" applyFill="1" applyBorder="1" applyAlignment="1" applyProtection="1">
      <alignment horizontal="center" vertical="center" wrapText="1"/>
      <protection/>
    </xf>
    <xf numFmtId="0" fontId="1" fillId="9" borderId="10" xfId="21" applyFont="1" applyFill="1" applyBorder="1" applyAlignment="1" applyProtection="1">
      <alignment horizontal="center" vertical="center" wrapText="1"/>
      <protection/>
    </xf>
    <xf numFmtId="9" fontId="1" fillId="9" borderId="16" xfId="22" applyFont="1" applyFill="1" applyBorder="1" applyAlignment="1" applyProtection="1">
      <alignment horizontal="center" vertical="center" wrapText="1"/>
      <protection/>
    </xf>
    <xf numFmtId="9" fontId="1" fillId="9" borderId="17" xfId="22" applyFont="1" applyFill="1" applyBorder="1" applyAlignment="1" applyProtection="1">
      <alignment horizontal="center" vertical="center" wrapText="1"/>
      <protection/>
    </xf>
    <xf numFmtId="9" fontId="1" fillId="9" borderId="18" xfId="22" applyFont="1" applyFill="1" applyBorder="1" applyAlignment="1" applyProtection="1">
      <alignment horizontal="center" vertical="center" wrapText="1"/>
      <protection/>
    </xf>
    <xf numFmtId="0" fontId="1" fillId="2" borderId="0" xfId="21" applyFont="1" applyFill="1" applyBorder="1" applyAlignment="1" applyProtection="1">
      <alignment horizontal="center" vertical="center" wrapText="1"/>
      <protection/>
    </xf>
    <xf numFmtId="0" fontId="6" fillId="2" borderId="0" xfId="21" applyFont="1" applyFill="1" applyAlignment="1" applyProtection="1">
      <alignment horizontal="right" vertical="center" wrapText="1"/>
      <protection/>
    </xf>
    <xf numFmtId="0" fontId="6" fillId="2" borderId="0" xfId="21" applyFont="1" applyFill="1" applyAlignment="1" applyProtection="1">
      <alignment horizontal="center" vertical="center" wrapText="1"/>
      <protection/>
    </xf>
    <xf numFmtId="0" fontId="6" fillId="2" borderId="0" xfId="21" applyFont="1" applyFill="1" applyAlignment="1" applyProtection="1">
      <alignment vertical="center" wrapText="1"/>
      <protection/>
    </xf>
    <xf numFmtId="0" fontId="11" fillId="2" borderId="0" xfId="21" applyFont="1" applyFill="1" applyAlignment="1" applyProtection="1">
      <alignment vertical="center"/>
      <protection/>
    </xf>
    <xf numFmtId="0" fontId="7" fillId="7" borderId="2" xfId="21" applyFont="1" applyFill="1" applyBorder="1" applyAlignment="1" applyProtection="1">
      <alignment horizontal="center" vertical="center" wrapText="1"/>
      <protection/>
    </xf>
    <xf numFmtId="0" fontId="7" fillId="7" borderId="1" xfId="21" applyFont="1" applyFill="1" applyBorder="1" applyAlignment="1" applyProtection="1">
      <alignment horizontal="center" vertical="center" wrapText="1"/>
      <protection/>
    </xf>
    <xf numFmtId="0" fontId="7" fillId="7" borderId="3" xfId="21" applyFont="1" applyFill="1" applyBorder="1" applyAlignment="1" applyProtection="1">
      <alignment horizontal="center" vertical="center" wrapText="1"/>
      <protection/>
    </xf>
    <xf numFmtId="0" fontId="1" fillId="8" borderId="2" xfId="21" applyFont="1" applyFill="1" applyBorder="1" applyAlignment="1" applyProtection="1">
      <alignment vertical="center" wrapText="1"/>
      <protection/>
    </xf>
    <xf numFmtId="0" fontId="1" fillId="8" borderId="1" xfId="21" applyFont="1" applyFill="1" applyBorder="1" applyAlignment="1" applyProtection="1">
      <alignment vertical="center" wrapText="1"/>
      <protection/>
    </xf>
    <xf numFmtId="0" fontId="1" fillId="8" borderId="3" xfId="21" applyFont="1" applyFill="1" applyBorder="1" applyAlignment="1" applyProtection="1">
      <alignment vertical="center" wrapText="1"/>
      <protection/>
    </xf>
    <xf numFmtId="0" fontId="0" fillId="2" borderId="28" xfId="21" applyFont="1" applyFill="1" applyBorder="1" applyAlignment="1" applyProtection="1">
      <alignment vertical="center" wrapText="1"/>
      <protection locked="0"/>
    </xf>
    <xf numFmtId="0" fontId="0" fillId="2" borderId="11" xfId="21" applyFont="1" applyFill="1" applyBorder="1" applyAlignment="1" applyProtection="1">
      <alignment vertical="center" wrapText="1"/>
      <protection locked="0"/>
    </xf>
    <xf numFmtId="0" fontId="0" fillId="2" borderId="15" xfId="21" applyFont="1" applyFill="1" applyBorder="1" applyAlignment="1" applyProtection="1">
      <alignment vertical="center" wrapText="1"/>
      <protection locked="0"/>
    </xf>
    <xf numFmtId="0" fontId="1" fillId="6" borderId="29" xfId="21" applyFont="1" applyFill="1" applyBorder="1" applyAlignment="1" applyProtection="1">
      <alignment horizontal="center" vertical="center" wrapText="1"/>
      <protection/>
    </xf>
    <xf numFmtId="0" fontId="1" fillId="6" borderId="30" xfId="21" applyFont="1" applyFill="1" applyBorder="1" applyAlignment="1" applyProtection="1">
      <alignment horizontal="center" vertical="center" wrapText="1"/>
      <protection/>
    </xf>
    <xf numFmtId="0" fontId="1" fillId="6" borderId="31" xfId="21" applyFont="1" applyFill="1" applyBorder="1" applyAlignment="1" applyProtection="1">
      <alignment horizontal="center" vertical="center" wrapText="1"/>
      <protection/>
    </xf>
    <xf numFmtId="0" fontId="1" fillId="8" borderId="8" xfId="21" applyFont="1" applyFill="1" applyBorder="1" applyAlignment="1" applyProtection="1">
      <alignment horizontal="center" vertical="center" wrapText="1"/>
      <protection/>
    </xf>
    <xf numFmtId="0" fontId="1" fillId="8" borderId="12" xfId="21" applyFont="1" applyFill="1" applyBorder="1" applyAlignment="1" applyProtection="1">
      <alignment horizontal="center" vertical="center" wrapText="1"/>
      <protection/>
    </xf>
    <xf numFmtId="0" fontId="1" fillId="8" borderId="16" xfId="21" applyFont="1" applyFill="1" applyBorder="1" applyAlignment="1" applyProtection="1">
      <alignment horizontal="center" vertical="center" wrapText="1"/>
      <protection/>
    </xf>
    <xf numFmtId="0" fontId="0" fillId="9" borderId="2" xfId="21" applyFont="1" applyFill="1" applyBorder="1" applyAlignment="1" applyProtection="1">
      <alignment horizontal="center" vertical="center" wrapText="1"/>
      <protection/>
    </xf>
    <xf numFmtId="0" fontId="0" fillId="9" borderId="1" xfId="21" applyFont="1" applyFill="1" applyBorder="1" applyAlignment="1" applyProtection="1">
      <alignment horizontal="center" vertical="center" wrapText="1"/>
      <protection/>
    </xf>
    <xf numFmtId="0" fontId="0" fillId="9" borderId="3" xfId="21" applyFont="1" applyFill="1" applyBorder="1" applyAlignment="1" applyProtection="1">
      <alignment horizontal="center" vertical="center" wrapText="1"/>
      <protection/>
    </xf>
    <xf numFmtId="0" fontId="0" fillId="8" borderId="28" xfId="21" applyFont="1" applyFill="1" applyBorder="1" applyAlignment="1" applyProtection="1">
      <alignment horizontal="center" vertical="center" wrapText="1"/>
      <protection/>
    </xf>
    <xf numFmtId="0" fontId="0" fillId="8" borderId="11" xfId="21" applyFont="1" applyFill="1" applyBorder="1" applyAlignment="1" applyProtection="1">
      <alignment horizontal="center" vertical="center" wrapText="1"/>
      <protection/>
    </xf>
    <xf numFmtId="0" fontId="0" fillId="8" borderId="15" xfId="21" applyFont="1" applyFill="1" applyBorder="1" applyAlignment="1" applyProtection="1">
      <alignment horizontal="center" vertical="center" wrapText="1"/>
      <protection/>
    </xf>
    <xf numFmtId="0" fontId="1" fillId="10" borderId="12" xfId="21" applyFont="1" applyFill="1" applyBorder="1" applyAlignment="1" applyProtection="1">
      <alignment horizontal="center" vertical="center" wrapText="1"/>
      <protection/>
    </xf>
    <xf numFmtId="0" fontId="7" fillId="11" borderId="32" xfId="2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 applyProtection="1">
      <alignment/>
      <protection/>
    </xf>
    <xf numFmtId="0" fontId="1" fillId="2" borderId="0" xfId="21" applyFont="1" applyFill="1" applyAlignment="1" applyProtection="1">
      <alignment horizontal="left" vertical="center"/>
      <protection locked="0"/>
    </xf>
    <xf numFmtId="22" fontId="1" fillId="2" borderId="0" xfId="21" applyNumberFormat="1" applyFont="1" applyFill="1" applyAlignment="1" applyProtection="1">
      <alignment horizontal="left" vertical="center"/>
      <protection locked="0"/>
    </xf>
    <xf numFmtId="0" fontId="8" fillId="2" borderId="0" xfId="21" applyFont="1" applyFill="1" applyAlignment="1" applyProtection="1">
      <alignment horizontal="center" vertical="center"/>
      <protection/>
    </xf>
    <xf numFmtId="0" fontId="8" fillId="2" borderId="0" xfId="21" applyFont="1" applyFill="1" applyAlignment="1" applyProtection="1">
      <alignment horizontal="center" vertical="center"/>
      <protection locked="0"/>
    </xf>
    <xf numFmtId="0" fontId="1" fillId="10" borderId="8" xfId="21" applyFont="1" applyFill="1" applyBorder="1" applyAlignment="1" applyProtection="1">
      <alignment horizontal="center" vertical="center" wrapText="1"/>
      <protection/>
    </xf>
    <xf numFmtId="0" fontId="1" fillId="12" borderId="12" xfId="21" applyFont="1" applyFill="1" applyBorder="1" applyAlignment="1" applyProtection="1">
      <alignment horizontal="center" vertical="center" wrapText="1"/>
      <protection/>
    </xf>
    <xf numFmtId="0" fontId="1" fillId="12" borderId="16" xfId="21" applyFont="1" applyFill="1" applyBorder="1" applyAlignment="1" applyProtection="1">
      <alignment horizontal="center" vertical="center" wrapText="1"/>
      <protection/>
    </xf>
    <xf numFmtId="9" fontId="1" fillId="10" borderId="10" xfId="22" applyFont="1" applyFill="1" applyBorder="1" applyAlignment="1" applyProtection="1">
      <alignment horizontal="center" vertical="center" wrapText="1"/>
      <protection/>
    </xf>
    <xf numFmtId="9" fontId="1" fillId="10" borderId="14" xfId="22" applyFont="1" applyFill="1" applyBorder="1" applyAlignment="1" applyProtection="1">
      <alignment horizontal="center" vertical="center" wrapText="1"/>
      <protection/>
    </xf>
    <xf numFmtId="9" fontId="1" fillId="12" borderId="14" xfId="22" applyFont="1" applyFill="1" applyBorder="1" applyAlignment="1" applyProtection="1">
      <alignment horizontal="center" vertical="center" wrapText="1"/>
      <protection/>
    </xf>
    <xf numFmtId="9" fontId="1" fillId="12" borderId="18" xfId="22" applyFont="1" applyFill="1" applyBorder="1" applyAlignment="1" applyProtection="1">
      <alignment horizontal="center" vertical="center" wrapText="1"/>
      <protection/>
    </xf>
    <xf numFmtId="0" fontId="7" fillId="11" borderId="19" xfId="21" applyFont="1" applyFill="1" applyBorder="1" applyAlignment="1" applyProtection="1">
      <alignment horizontal="center" vertical="center"/>
      <protection/>
    </xf>
    <xf numFmtId="0" fontId="7" fillId="11" borderId="34" xfId="21" applyFont="1" applyFill="1" applyBorder="1" applyAlignment="1" applyProtection="1">
      <alignment horizontal="center" vertical="center"/>
      <protection/>
    </xf>
    <xf numFmtId="0" fontId="7" fillId="11" borderId="35" xfId="2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7" fillId="11" borderId="32" xfId="21" applyFont="1" applyFill="1" applyBorder="1" applyAlignment="1" applyProtection="1">
      <alignment horizontal="center" vertical="center" wrapText="1"/>
      <protection/>
    </xf>
    <xf numFmtId="0" fontId="7" fillId="11" borderId="36" xfId="21" applyFont="1" applyFill="1" applyBorder="1" applyAlignment="1" applyProtection="1">
      <alignment horizontal="center" vertical="center" wrapText="1"/>
      <protection/>
    </xf>
    <xf numFmtId="0" fontId="7" fillId="11" borderId="37" xfId="21" applyFont="1" applyFill="1" applyBorder="1" applyAlignment="1" applyProtection="1">
      <alignment horizontal="center" vertical="center" wrapText="1"/>
      <protection/>
    </xf>
    <xf numFmtId="0" fontId="7" fillId="11" borderId="33" xfId="21" applyFont="1" applyFill="1" applyBorder="1" applyAlignment="1" applyProtection="1">
      <alignment horizontal="center" vertical="center" wrapText="1"/>
      <protection/>
    </xf>
    <xf numFmtId="0" fontId="7" fillId="11" borderId="38" xfId="21" applyFont="1" applyFill="1" applyBorder="1" applyAlignment="1" applyProtection="1">
      <alignment horizontal="center" vertical="center" wrapText="1"/>
      <protection/>
    </xf>
    <xf numFmtId="0" fontId="7" fillId="11" borderId="39" xfId="21" applyFont="1" applyFill="1" applyBorder="1" applyAlignment="1" applyProtection="1">
      <alignment horizontal="center" vertical="center" wrapText="1"/>
      <protection/>
    </xf>
    <xf numFmtId="0" fontId="7" fillId="11" borderId="40" xfId="21" applyFont="1" applyFill="1" applyBorder="1" applyAlignment="1" applyProtection="1">
      <alignment horizontal="center" vertical="center" wrapText="1"/>
      <protection/>
    </xf>
    <xf numFmtId="0" fontId="7" fillId="11" borderId="41" xfId="21" applyFont="1" applyFill="1" applyBorder="1" applyAlignment="1" applyProtection="1">
      <alignment horizontal="center" vertical="center" wrapText="1"/>
      <protection/>
    </xf>
    <xf numFmtId="0" fontId="7" fillId="11" borderId="42" xfId="21" applyFont="1" applyFill="1" applyBorder="1" applyAlignment="1" applyProtection="1">
      <alignment horizontal="center" vertical="center" wrapText="1"/>
      <protection/>
    </xf>
    <xf numFmtId="0" fontId="7" fillId="11" borderId="36" xfId="21" applyFont="1" applyFill="1" applyBorder="1" applyAlignment="1" applyProtection="1">
      <alignment horizontal="center" vertical="center"/>
      <protection/>
    </xf>
    <xf numFmtId="0" fontId="7" fillId="11" borderId="43" xfId="21" applyFont="1" applyFill="1" applyBorder="1" applyAlignment="1" applyProtection="1">
      <alignment horizontal="center" vertical="center"/>
      <protection/>
    </xf>
    <xf numFmtId="0" fontId="7" fillId="11" borderId="38" xfId="21" applyFont="1" applyFill="1" applyBorder="1" applyAlignment="1" applyProtection="1">
      <alignment horizontal="center" vertical="center"/>
      <protection/>
    </xf>
    <xf numFmtId="0" fontId="1" fillId="9" borderId="8" xfId="21" applyFont="1" applyFill="1" applyBorder="1" applyAlignment="1" applyProtection="1">
      <alignment horizontal="center" vertical="center" textRotation="90" wrapText="1"/>
      <protection/>
    </xf>
    <xf numFmtId="0" fontId="1" fillId="9" borderId="16" xfId="21" applyFont="1" applyFill="1" applyBorder="1" applyAlignment="1" applyProtection="1">
      <alignment horizontal="center" vertical="center" textRotation="90" wrapText="1"/>
      <protection/>
    </xf>
    <xf numFmtId="0" fontId="1" fillId="9" borderId="9" xfId="21" applyFont="1" applyFill="1" applyBorder="1" applyAlignment="1" applyProtection="1">
      <alignment horizontal="center" vertical="center" textRotation="90" wrapText="1"/>
      <protection/>
    </xf>
    <xf numFmtId="0" fontId="1" fillId="9" borderId="17" xfId="21" applyFont="1" applyFill="1" applyBorder="1" applyAlignment="1" applyProtection="1">
      <alignment horizontal="center" vertical="center" textRotation="90" wrapText="1"/>
      <protection/>
    </xf>
    <xf numFmtId="0" fontId="1" fillId="9" borderId="10" xfId="21" applyFont="1" applyFill="1" applyBorder="1" applyAlignment="1" applyProtection="1">
      <alignment horizontal="center" vertical="center" textRotation="90" wrapText="1"/>
      <protection/>
    </xf>
    <xf numFmtId="0" fontId="1" fillId="9" borderId="18" xfId="21" applyFont="1" applyFill="1" applyBorder="1" applyAlignment="1" applyProtection="1">
      <alignment horizontal="center" vertical="center" textRotation="90" wrapText="1"/>
      <protection/>
    </xf>
    <xf numFmtId="0" fontId="7" fillId="11" borderId="32" xfId="21" applyFont="1" applyFill="1" applyBorder="1" applyAlignment="1" applyProtection="1">
      <alignment horizontal="center" vertical="center"/>
      <protection/>
    </xf>
    <xf numFmtId="0" fontId="7" fillId="11" borderId="44" xfId="21" applyFont="1" applyFill="1" applyBorder="1" applyAlignment="1" applyProtection="1">
      <alignment horizontal="center" vertical="center"/>
      <protection/>
    </xf>
    <xf numFmtId="0" fontId="1" fillId="4" borderId="37" xfId="21" applyFont="1" applyFill="1" applyBorder="1" applyAlignment="1" applyProtection="1">
      <alignment horizontal="center" vertical="center" wrapText="1"/>
      <protection/>
    </xf>
    <xf numFmtId="0" fontId="1" fillId="4" borderId="39" xfId="21" applyFont="1" applyFill="1" applyBorder="1" applyAlignment="1" applyProtection="1">
      <alignment horizontal="center" vertical="center" wrapText="1"/>
      <protection/>
    </xf>
    <xf numFmtId="0" fontId="1" fillId="5" borderId="41" xfId="21" applyFont="1" applyFill="1" applyBorder="1" applyAlignment="1" applyProtection="1">
      <alignment horizontal="center" vertical="center" wrapText="1"/>
      <protection/>
    </xf>
    <xf numFmtId="0" fontId="1" fillId="5" borderId="42" xfId="21" applyFont="1" applyFill="1" applyBorder="1" applyAlignment="1" applyProtection="1">
      <alignment horizontal="center" vertical="center" wrapText="1"/>
      <protection/>
    </xf>
    <xf numFmtId="9" fontId="1" fillId="4" borderId="0" xfId="22" applyNumberFormat="1" applyFont="1" applyFill="1" applyBorder="1" applyAlignment="1" applyProtection="1">
      <alignment horizontal="center" vertical="center" wrapText="1"/>
      <protection/>
    </xf>
    <xf numFmtId="9" fontId="1" fillId="4" borderId="39" xfId="22" applyNumberFormat="1" applyFont="1" applyFill="1" applyBorder="1" applyAlignment="1" applyProtection="1">
      <alignment horizontal="center" vertical="center" wrapText="1"/>
      <protection/>
    </xf>
    <xf numFmtId="9" fontId="1" fillId="5" borderId="0" xfId="22" applyNumberFormat="1" applyFont="1" applyFill="1" applyBorder="1" applyAlignment="1" applyProtection="1">
      <alignment horizontal="center" vertical="center" wrapText="1"/>
      <protection/>
    </xf>
    <xf numFmtId="9" fontId="1" fillId="5" borderId="39" xfId="22" applyNumberFormat="1" applyFont="1" applyFill="1" applyBorder="1" applyAlignment="1" applyProtection="1">
      <alignment horizontal="center" vertical="center" wrapText="1"/>
      <protection/>
    </xf>
    <xf numFmtId="0" fontId="7" fillId="11" borderId="43" xfId="21" applyFont="1" applyFill="1" applyBorder="1" applyAlignment="1" applyProtection="1">
      <alignment horizontal="center" vertical="center" wrapText="1"/>
      <protection/>
    </xf>
    <xf numFmtId="0" fontId="7" fillId="11" borderId="45" xfId="21" applyFont="1" applyFill="1" applyBorder="1" applyAlignment="1" applyProtection="1">
      <alignment horizontal="center" vertical="center" wrapText="1"/>
      <protection/>
    </xf>
    <xf numFmtId="0" fontId="1" fillId="10" borderId="44" xfId="21" applyFont="1" applyFill="1" applyBorder="1" applyAlignment="1" applyProtection="1">
      <alignment horizontal="center" vertical="center" wrapText="1"/>
      <protection/>
    </xf>
    <xf numFmtId="0" fontId="1" fillId="10" borderId="11" xfId="21" applyFont="1" applyFill="1" applyBorder="1" applyAlignment="1" applyProtection="1">
      <alignment horizontal="center" vertical="center" wrapText="1"/>
      <protection/>
    </xf>
    <xf numFmtId="0" fontId="1" fillId="12" borderId="11" xfId="21" applyFont="1" applyFill="1" applyBorder="1" applyAlignment="1" applyProtection="1">
      <alignment horizontal="center" vertical="center" wrapText="1"/>
      <protection/>
    </xf>
    <xf numFmtId="0" fontId="1" fillId="12" borderId="15" xfId="21" applyFont="1" applyFill="1" applyBorder="1" applyAlignment="1" applyProtection="1">
      <alignment horizontal="center" vertical="center" wrapText="1"/>
      <protection/>
    </xf>
    <xf numFmtId="9" fontId="1" fillId="3" borderId="43" xfId="22" applyNumberFormat="1" applyFont="1" applyFill="1" applyBorder="1" applyAlignment="1" applyProtection="1">
      <alignment horizontal="center" vertical="center" wrapText="1"/>
      <protection/>
    </xf>
    <xf numFmtId="9" fontId="1" fillId="3" borderId="38" xfId="22" applyNumberFormat="1" applyFont="1" applyFill="1" applyBorder="1" applyAlignment="1" applyProtection="1">
      <alignment horizontal="center" vertical="center" wrapText="1"/>
      <protection/>
    </xf>
    <xf numFmtId="9" fontId="1" fillId="6" borderId="0" xfId="22" applyNumberFormat="1" applyFont="1" applyFill="1" applyBorder="1" applyAlignment="1" applyProtection="1">
      <alignment horizontal="center" vertical="center" wrapText="1"/>
      <protection/>
    </xf>
    <xf numFmtId="9" fontId="1" fillId="6" borderId="39" xfId="22" applyNumberFormat="1" applyFont="1" applyFill="1" applyBorder="1" applyAlignment="1" applyProtection="1">
      <alignment horizontal="center" vertical="center" wrapText="1"/>
      <protection/>
    </xf>
    <xf numFmtId="0" fontId="1" fillId="3" borderId="36" xfId="21" applyFont="1" applyFill="1" applyBorder="1" applyAlignment="1" applyProtection="1">
      <alignment horizontal="center" vertical="center"/>
      <protection/>
    </xf>
    <xf numFmtId="0" fontId="1" fillId="3" borderId="43" xfId="21" applyFont="1" applyFill="1" applyBorder="1" applyAlignment="1" applyProtection="1">
      <alignment horizontal="center" vertical="center"/>
      <protection/>
    </xf>
    <xf numFmtId="0" fontId="1" fillId="3" borderId="36" xfId="21" applyFont="1" applyFill="1" applyBorder="1" applyAlignment="1" applyProtection="1">
      <alignment horizontal="center" vertical="center" wrapText="1"/>
      <protection/>
    </xf>
    <xf numFmtId="0" fontId="1" fillId="3" borderId="38" xfId="21" applyFont="1" applyFill="1" applyBorder="1" applyAlignment="1" applyProtection="1">
      <alignment horizontal="center" vertical="center" wrapText="1"/>
      <protection/>
    </xf>
    <xf numFmtId="0" fontId="1" fillId="6" borderId="37" xfId="21" applyFont="1" applyFill="1" applyBorder="1" applyAlignment="1" applyProtection="1">
      <alignment horizontal="center" vertical="center"/>
      <protection/>
    </xf>
    <xf numFmtId="0" fontId="1" fillId="6" borderId="0" xfId="21" applyFont="1" applyFill="1" applyBorder="1" applyAlignment="1" applyProtection="1">
      <alignment horizontal="center" vertical="center"/>
      <protection/>
    </xf>
    <xf numFmtId="0" fontId="1" fillId="6" borderId="37" xfId="21" applyFont="1" applyFill="1" applyBorder="1" applyAlignment="1" applyProtection="1">
      <alignment horizontal="center" vertical="center" wrapText="1"/>
      <protection/>
    </xf>
    <xf numFmtId="0" fontId="1" fillId="6" borderId="39" xfId="21" applyFont="1" applyFill="1" applyBorder="1" applyAlignment="1" applyProtection="1">
      <alignment horizontal="center" vertical="center" wrapText="1"/>
      <protection/>
    </xf>
    <xf numFmtId="0" fontId="7" fillId="11" borderId="41" xfId="21" applyFont="1" applyFill="1" applyBorder="1" applyAlignment="1" applyProtection="1">
      <alignment horizontal="center" vertical="center"/>
      <protection/>
    </xf>
    <xf numFmtId="0" fontId="7" fillId="11" borderId="42" xfId="21" applyFont="1" applyFill="1" applyBorder="1" applyAlignment="1" applyProtection="1">
      <alignment horizontal="center" vertical="center"/>
      <protection/>
    </xf>
    <xf numFmtId="0" fontId="1" fillId="4" borderId="37" xfId="21" applyFont="1" applyFill="1" applyBorder="1" applyAlignment="1" applyProtection="1">
      <alignment horizontal="center" vertical="center"/>
      <protection/>
    </xf>
    <xf numFmtId="0" fontId="1" fillId="4" borderId="0" xfId="21" applyFont="1" applyFill="1" applyBorder="1" applyAlignment="1" applyProtection="1">
      <alignment horizontal="center" vertical="center"/>
      <protection/>
    </xf>
    <xf numFmtId="0" fontId="1" fillId="5" borderId="37" xfId="21" applyFont="1" applyFill="1" applyBorder="1" applyAlignment="1" applyProtection="1">
      <alignment horizontal="center" vertical="center"/>
      <protection/>
    </xf>
    <xf numFmtId="0" fontId="1" fillId="5" borderId="0" xfId="21" applyFont="1" applyFill="1" applyBorder="1" applyAlignment="1" applyProtection="1">
      <alignment horizontal="center" vertical="center"/>
      <protection/>
    </xf>
    <xf numFmtId="0" fontId="1" fillId="3" borderId="37" xfId="21" applyFont="1" applyFill="1" applyBorder="1" applyAlignment="1" applyProtection="1">
      <alignment horizontal="center" vertical="center"/>
      <protection/>
    </xf>
    <xf numFmtId="0" fontId="1" fillId="3" borderId="0" xfId="21" applyFont="1" applyFill="1" applyBorder="1" applyAlignment="1" applyProtection="1">
      <alignment horizontal="center" vertical="center"/>
      <protection/>
    </xf>
    <xf numFmtId="0" fontId="1" fillId="5" borderId="41" xfId="21" applyFont="1" applyFill="1" applyBorder="1" applyAlignment="1" applyProtection="1">
      <alignment horizontal="center" vertical="center"/>
      <protection/>
    </xf>
    <xf numFmtId="0" fontId="1" fillId="5" borderId="45" xfId="21" applyFont="1" applyFill="1" applyBorder="1" applyAlignment="1" applyProtection="1">
      <alignment horizontal="center" vertical="center"/>
      <protection/>
    </xf>
    <xf numFmtId="0" fontId="1" fillId="5" borderId="37" xfId="21" applyFont="1" applyFill="1" applyBorder="1" applyAlignment="1" applyProtection="1">
      <alignment horizontal="center" vertical="center" wrapText="1"/>
      <protection/>
    </xf>
    <xf numFmtId="0" fontId="1" fillId="5" borderId="39" xfId="21" applyFont="1" applyFill="1" applyBorder="1" applyAlignment="1" applyProtection="1">
      <alignment horizontal="center" vertical="center" wrapText="1"/>
      <protection/>
    </xf>
    <xf numFmtId="0" fontId="1" fillId="3" borderId="37" xfId="21" applyFont="1" applyFill="1" applyBorder="1" applyAlignment="1" applyProtection="1">
      <alignment horizontal="center" vertical="center" wrapText="1"/>
      <protection/>
    </xf>
    <xf numFmtId="0" fontId="1" fillId="3" borderId="39" xfId="21" applyFont="1" applyFill="1" applyBorder="1" applyAlignment="1" applyProtection="1">
      <alignment horizontal="center" vertical="center" wrapText="1"/>
      <protection/>
    </xf>
    <xf numFmtId="9" fontId="1" fillId="3" borderId="0" xfId="22" applyNumberFormat="1" applyFont="1" applyFill="1" applyBorder="1" applyAlignment="1" applyProtection="1">
      <alignment horizontal="center" vertical="center" wrapText="1"/>
      <protection/>
    </xf>
    <xf numFmtId="9" fontId="1" fillId="3" borderId="39" xfId="22" applyNumberFormat="1" applyFont="1" applyFill="1" applyBorder="1" applyAlignment="1" applyProtection="1">
      <alignment horizontal="center" vertical="center" wrapText="1"/>
      <protection/>
    </xf>
    <xf numFmtId="0" fontId="6" fillId="2" borderId="0" xfId="21" applyFont="1" applyFill="1" applyAlignment="1" applyProtection="1">
      <alignment horizontal="center" vertical="center" wrapText="1"/>
      <protection/>
    </xf>
    <xf numFmtId="9" fontId="6" fillId="2" borderId="0" xfId="22" applyFont="1" applyFill="1" applyAlignment="1" applyProtection="1">
      <alignment horizontal="center" vertical="center" wrapText="1"/>
      <protection/>
    </xf>
    <xf numFmtId="0" fontId="1" fillId="2" borderId="46" xfId="21" applyFont="1" applyFill="1" applyBorder="1" applyAlignment="1" applyProtection="1">
      <alignment horizontal="center" vertical="center"/>
      <protection locked="0"/>
    </xf>
    <xf numFmtId="0" fontId="1" fillId="2" borderId="47" xfId="21" applyFont="1" applyFill="1" applyBorder="1" applyAlignment="1" applyProtection="1">
      <alignment horizontal="center" vertical="center"/>
      <protection locked="0"/>
    </xf>
    <xf numFmtId="20" fontId="1" fillId="2" borderId="47" xfId="21" applyNumberFormat="1" applyFont="1" applyFill="1" applyBorder="1" applyAlignment="1" applyProtection="1">
      <alignment horizontal="center" vertical="center"/>
      <protection locked="0"/>
    </xf>
    <xf numFmtId="9" fontId="1" fillId="5" borderId="45" xfId="22" applyNumberFormat="1" applyFont="1" applyFill="1" applyBorder="1" applyAlignment="1" applyProtection="1">
      <alignment horizontal="center" vertical="center" wrapText="1"/>
      <protection/>
    </xf>
    <xf numFmtId="9" fontId="1" fillId="5" borderId="42" xfId="22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ihiju aprekin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68"/>
  <sheetViews>
    <sheetView tabSelected="1" zoomScale="90" zoomScaleNormal="90" workbookViewId="0" topLeftCell="A1">
      <selection activeCell="D14" sqref="D14"/>
    </sheetView>
  </sheetViews>
  <sheetFormatPr defaultColWidth="9.140625" defaultRowHeight="12" outlineLevelCol="1"/>
  <cols>
    <col min="1" max="1" width="2.7109375" style="7" customWidth="1"/>
    <col min="2" max="2" width="6.140625" style="7" customWidth="1"/>
    <col min="3" max="3" width="29.7109375" style="7" customWidth="1"/>
    <col min="4" max="4" width="10.28125" style="7" customWidth="1"/>
    <col min="5" max="11" width="7.140625" style="7" customWidth="1"/>
    <col min="12" max="12" width="2.7109375" style="7" customWidth="1"/>
    <col min="13" max="13" width="11.421875" style="7" hidden="1" customWidth="1"/>
    <col min="14" max="14" width="7.140625" style="7" hidden="1" customWidth="1"/>
    <col min="15" max="15" width="13.28125" style="7" hidden="1" customWidth="1"/>
    <col min="16" max="16" width="2.7109375" style="7" hidden="1" customWidth="1"/>
    <col min="17" max="17" width="3.57421875" style="7" hidden="1" customWidth="1" outlineLevel="1"/>
    <col min="18" max="18" width="11.140625" style="7" hidden="1" customWidth="1" outlineLevel="1"/>
    <col min="19" max="19" width="12.8515625" style="7" hidden="1" customWidth="1" outlineLevel="1"/>
    <col min="20" max="20" width="9.00390625" style="7" hidden="1" customWidth="1" outlineLevel="1"/>
    <col min="21" max="21" width="9.140625" style="7" customWidth="1" collapsed="1"/>
    <col min="22" max="16384" width="9.140625" style="7" customWidth="1"/>
  </cols>
  <sheetData>
    <row r="1" ht="12"/>
    <row r="2" ht="12"/>
    <row r="3" ht="12"/>
    <row r="4" spans="4:11" ht="12">
      <c r="D4" s="8"/>
      <c r="E4" s="8"/>
      <c r="F4" s="8"/>
      <c r="G4" s="8"/>
      <c r="H4" s="8"/>
      <c r="I4" s="8"/>
      <c r="J4" s="8"/>
      <c r="K4" s="8"/>
    </row>
    <row r="5" spans="2:11" s="9" customFormat="1" ht="12">
      <c r="B5" s="110" t="s">
        <v>44</v>
      </c>
      <c r="C5" s="110"/>
      <c r="D5" s="190"/>
      <c r="E5" s="190"/>
      <c r="F5" s="190"/>
      <c r="G5" s="190"/>
      <c r="H5" s="190"/>
      <c r="I5" s="190"/>
      <c r="J5" s="190"/>
      <c r="K5" s="190"/>
    </row>
    <row r="6" spans="2:11" s="9" customFormat="1" ht="12">
      <c r="B6" s="111" t="s">
        <v>43</v>
      </c>
      <c r="C6" s="111"/>
      <c r="D6" s="191"/>
      <c r="E6" s="191"/>
      <c r="F6" s="191"/>
      <c r="G6" s="191"/>
      <c r="H6" s="191"/>
      <c r="I6" s="191"/>
      <c r="J6" s="191"/>
      <c r="K6" s="191"/>
    </row>
    <row r="7" spans="2:11" s="9" customFormat="1" ht="12">
      <c r="B7" s="111" t="s">
        <v>45</v>
      </c>
      <c r="C7" s="111"/>
      <c r="D7" s="192"/>
      <c r="E7" s="191"/>
      <c r="F7" s="191"/>
      <c r="G7" s="191"/>
      <c r="H7" s="191"/>
      <c r="I7" s="191"/>
      <c r="J7" s="191"/>
      <c r="K7" s="191"/>
    </row>
    <row r="8" spans="2:11" s="9" customFormat="1" ht="12">
      <c r="B8" s="110" t="s">
        <v>54</v>
      </c>
      <c r="C8" s="110"/>
      <c r="D8" s="191"/>
      <c r="E8" s="191"/>
      <c r="F8" s="191"/>
      <c r="G8" s="191"/>
      <c r="H8" s="191"/>
      <c r="I8" s="191"/>
      <c r="J8" s="191"/>
      <c r="K8" s="191"/>
    </row>
    <row r="9" s="9" customFormat="1" ht="12">
      <c r="C9" s="1"/>
    </row>
    <row r="10" spans="3:15" s="9" customFormat="1" ht="12">
      <c r="C10" s="113" t="s">
        <v>62</v>
      </c>
      <c r="D10" s="113"/>
      <c r="E10" s="113"/>
      <c r="F10" s="113"/>
      <c r="G10" s="113"/>
      <c r="H10" s="113"/>
      <c r="I10" s="113"/>
      <c r="J10" s="113"/>
      <c r="K10" s="113"/>
      <c r="M10" s="112" t="s">
        <v>52</v>
      </c>
      <c r="N10" s="112"/>
      <c r="O10" s="112"/>
    </row>
    <row r="11" s="9" customFormat="1" ht="12.75" thickBot="1">
      <c r="C11" s="1"/>
    </row>
    <row r="12" spans="2:20" s="9" customFormat="1" ht="12.75" customHeight="1" thickBot="1">
      <c r="B12" s="108" t="s">
        <v>61</v>
      </c>
      <c r="C12" s="126" t="s">
        <v>47</v>
      </c>
      <c r="D12" s="126" t="s">
        <v>58</v>
      </c>
      <c r="E12" s="121" t="s">
        <v>42</v>
      </c>
      <c r="F12" s="122"/>
      <c r="G12" s="122"/>
      <c r="H12" s="123"/>
      <c r="I12" s="121" t="s">
        <v>46</v>
      </c>
      <c r="J12" s="124"/>
      <c r="K12" s="125"/>
      <c r="M12" s="127" t="s">
        <v>58</v>
      </c>
      <c r="N12" s="126" t="s">
        <v>42</v>
      </c>
      <c r="O12" s="130" t="s">
        <v>46</v>
      </c>
      <c r="Q12" s="144" t="s">
        <v>29</v>
      </c>
      <c r="R12" s="126" t="s">
        <v>58</v>
      </c>
      <c r="S12" s="130" t="s">
        <v>46</v>
      </c>
      <c r="T12" s="126" t="s">
        <v>42</v>
      </c>
    </row>
    <row r="13" spans="2:20" ht="82.5" customHeight="1" thickBot="1">
      <c r="B13" s="109"/>
      <c r="C13" s="109"/>
      <c r="D13" s="109"/>
      <c r="E13" s="10" t="s">
        <v>22</v>
      </c>
      <c r="F13" s="11" t="s">
        <v>23</v>
      </c>
      <c r="G13" s="12" t="s">
        <v>24</v>
      </c>
      <c r="H13" s="13" t="s">
        <v>25</v>
      </c>
      <c r="I13" s="14" t="s">
        <v>26</v>
      </c>
      <c r="J13" s="15" t="s">
        <v>27</v>
      </c>
      <c r="K13" s="16" t="s">
        <v>28</v>
      </c>
      <c r="M13" s="128"/>
      <c r="N13" s="129"/>
      <c r="O13" s="131"/>
      <c r="Q13" s="145"/>
      <c r="R13" s="132"/>
      <c r="S13" s="134"/>
      <c r="T13" s="132"/>
    </row>
    <row r="14" spans="2:20" ht="12">
      <c r="B14" s="86">
        <v>4</v>
      </c>
      <c r="C14" s="89" t="s">
        <v>0</v>
      </c>
      <c r="D14" s="92"/>
      <c r="E14" s="17">
        <f aca="true" t="shared" si="0" ref="E14:H30">IF($N14=E$13,1,"")</f>
      </c>
      <c r="F14" s="18">
        <f t="shared" si="0"/>
      </c>
      <c r="G14" s="19">
        <f t="shared" si="0"/>
      </c>
      <c r="H14" s="95">
        <f t="shared" si="0"/>
      </c>
      <c r="I14" s="98">
        <f aca="true" t="shared" si="1" ref="I14:K30">IF($O14=I$13,1,"")</f>
      </c>
      <c r="J14" s="20">
        <f t="shared" si="1"/>
      </c>
      <c r="K14" s="21">
        <f t="shared" si="1"/>
      </c>
      <c r="M14" s="5">
        <f aca="true" t="shared" si="2" ref="M14:M31">D14</f>
        <v>0</v>
      </c>
      <c r="N14" s="101">
        <f aca="true" t="shared" si="3" ref="N14:N31">IF(ISERROR(VLOOKUP($M14,$R:$T,3,0)),"",VLOOKUP($M14,$R:$T,3,0))</f>
      </c>
      <c r="O14" s="104">
        <f aca="true" t="shared" si="4" ref="O14:O31">IF(ISERROR(VLOOKUP($M14,$R:$T,2,0)),"",VLOOKUP($M14,$R:$T,2,0))</f>
      </c>
      <c r="Q14" s="22">
        <v>1</v>
      </c>
      <c r="R14" s="23" t="s">
        <v>30</v>
      </c>
      <c r="S14" s="24" t="s">
        <v>26</v>
      </c>
      <c r="T14" s="25" t="s">
        <v>22</v>
      </c>
    </row>
    <row r="15" spans="2:20" ht="12">
      <c r="B15" s="87">
        <v>4</v>
      </c>
      <c r="C15" s="90" t="s">
        <v>1</v>
      </c>
      <c r="D15" s="93"/>
      <c r="E15" s="26">
        <f t="shared" si="0"/>
      </c>
      <c r="F15" s="27">
        <f t="shared" si="0"/>
      </c>
      <c r="G15" s="28">
        <f t="shared" si="0"/>
      </c>
      <c r="H15" s="96">
        <f t="shared" si="0"/>
      </c>
      <c r="I15" s="99">
        <f t="shared" si="1"/>
      </c>
      <c r="J15" s="29">
        <f t="shared" si="1"/>
      </c>
      <c r="K15" s="30">
        <f t="shared" si="1"/>
      </c>
      <c r="M15" s="4">
        <f t="shared" si="2"/>
        <v>0</v>
      </c>
      <c r="N15" s="102">
        <f t="shared" si="3"/>
      </c>
      <c r="O15" s="105">
        <f t="shared" si="4"/>
      </c>
      <c r="Q15" s="22">
        <v>2</v>
      </c>
      <c r="R15" s="31" t="s">
        <v>19</v>
      </c>
      <c r="S15" s="32" t="s">
        <v>27</v>
      </c>
      <c r="T15" s="33" t="s">
        <v>25</v>
      </c>
    </row>
    <row r="16" spans="2:20" ht="12">
      <c r="B16" s="87">
        <v>3</v>
      </c>
      <c r="C16" s="90" t="s">
        <v>2</v>
      </c>
      <c r="D16" s="93"/>
      <c r="E16" s="26">
        <f t="shared" si="0"/>
      </c>
      <c r="F16" s="27">
        <f t="shared" si="0"/>
      </c>
      <c r="G16" s="28">
        <f t="shared" si="0"/>
      </c>
      <c r="H16" s="96">
        <f t="shared" si="0"/>
      </c>
      <c r="I16" s="99">
        <f t="shared" si="1"/>
      </c>
      <c r="J16" s="29">
        <f t="shared" si="1"/>
      </c>
      <c r="K16" s="30">
        <f t="shared" si="1"/>
      </c>
      <c r="M16" s="4">
        <f t="shared" si="2"/>
        <v>0</v>
      </c>
      <c r="N16" s="102">
        <f t="shared" si="3"/>
      </c>
      <c r="O16" s="105">
        <f t="shared" si="4"/>
      </c>
      <c r="Q16" s="22">
        <v>3</v>
      </c>
      <c r="R16" s="34" t="s">
        <v>21</v>
      </c>
      <c r="S16" s="35" t="s">
        <v>28</v>
      </c>
      <c r="T16" s="36" t="s">
        <v>23</v>
      </c>
    </row>
    <row r="17" spans="2:20" ht="12">
      <c r="B17" s="87">
        <v>3</v>
      </c>
      <c r="C17" s="90" t="s">
        <v>3</v>
      </c>
      <c r="D17" s="93"/>
      <c r="E17" s="26">
        <f t="shared" si="0"/>
      </c>
      <c r="F17" s="27">
        <f t="shared" si="0"/>
      </c>
      <c r="G17" s="28">
        <f t="shared" si="0"/>
      </c>
      <c r="H17" s="96">
        <f t="shared" si="0"/>
      </c>
      <c r="I17" s="99">
        <f t="shared" si="1"/>
      </c>
      <c r="J17" s="29">
        <f t="shared" si="1"/>
      </c>
      <c r="K17" s="30">
        <f t="shared" si="1"/>
      </c>
      <c r="M17" s="4">
        <f t="shared" si="2"/>
        <v>0</v>
      </c>
      <c r="N17" s="102">
        <f t="shared" si="3"/>
      </c>
      <c r="O17" s="105">
        <f t="shared" si="4"/>
      </c>
      <c r="Q17" s="22">
        <v>4</v>
      </c>
      <c r="R17" s="37" t="s">
        <v>31</v>
      </c>
      <c r="S17" s="38" t="s">
        <v>26</v>
      </c>
      <c r="T17" s="39" t="s">
        <v>24</v>
      </c>
    </row>
    <row r="18" spans="2:20" ht="12">
      <c r="B18" s="87">
        <v>3</v>
      </c>
      <c r="C18" s="90" t="s">
        <v>4</v>
      </c>
      <c r="D18" s="93"/>
      <c r="E18" s="26">
        <f t="shared" si="0"/>
      </c>
      <c r="F18" s="27">
        <f t="shared" si="0"/>
      </c>
      <c r="G18" s="28">
        <f t="shared" si="0"/>
      </c>
      <c r="H18" s="96">
        <f t="shared" si="0"/>
      </c>
      <c r="I18" s="99">
        <f t="shared" si="1"/>
      </c>
      <c r="J18" s="29">
        <f t="shared" si="1"/>
      </c>
      <c r="K18" s="30">
        <f t="shared" si="1"/>
      </c>
      <c r="M18" s="4">
        <f t="shared" si="2"/>
        <v>0</v>
      </c>
      <c r="N18" s="102">
        <f t="shared" si="3"/>
      </c>
      <c r="O18" s="105">
        <f t="shared" si="4"/>
      </c>
      <c r="Q18" s="22">
        <v>5</v>
      </c>
      <c r="R18" s="40" t="s">
        <v>16</v>
      </c>
      <c r="S18" s="41" t="s">
        <v>27</v>
      </c>
      <c r="T18" s="42" t="s">
        <v>22</v>
      </c>
    </row>
    <row r="19" spans="2:20" ht="12">
      <c r="B19" s="87">
        <v>2</v>
      </c>
      <c r="C19" s="90" t="s">
        <v>5</v>
      </c>
      <c r="D19" s="93"/>
      <c r="E19" s="26">
        <f t="shared" si="0"/>
      </c>
      <c r="F19" s="27">
        <f t="shared" si="0"/>
      </c>
      <c r="G19" s="28">
        <f t="shared" si="0"/>
      </c>
      <c r="H19" s="96">
        <f t="shared" si="0"/>
      </c>
      <c r="I19" s="99">
        <f t="shared" si="1"/>
      </c>
      <c r="J19" s="29">
        <f t="shared" si="1"/>
      </c>
      <c r="K19" s="30">
        <f t="shared" si="1"/>
      </c>
      <c r="M19" s="4">
        <f t="shared" si="2"/>
        <v>0</v>
      </c>
      <c r="N19" s="102">
        <f t="shared" si="3"/>
      </c>
      <c r="O19" s="105">
        <f t="shared" si="4"/>
      </c>
      <c r="Q19" s="22">
        <v>6</v>
      </c>
      <c r="R19" s="31" t="s">
        <v>17</v>
      </c>
      <c r="S19" s="32" t="s">
        <v>28</v>
      </c>
      <c r="T19" s="33" t="s">
        <v>25</v>
      </c>
    </row>
    <row r="20" spans="2:20" ht="12">
      <c r="B20" s="87">
        <v>2</v>
      </c>
      <c r="C20" s="90" t="s">
        <v>6</v>
      </c>
      <c r="D20" s="93"/>
      <c r="E20" s="26">
        <f t="shared" si="0"/>
      </c>
      <c r="F20" s="27">
        <f t="shared" si="0"/>
      </c>
      <c r="G20" s="28">
        <f t="shared" si="0"/>
      </c>
      <c r="H20" s="96">
        <f t="shared" si="0"/>
      </c>
      <c r="I20" s="99">
        <f t="shared" si="1"/>
      </c>
      <c r="J20" s="29">
        <f t="shared" si="1"/>
      </c>
      <c r="K20" s="30">
        <f t="shared" si="1"/>
      </c>
      <c r="M20" s="4">
        <f t="shared" si="2"/>
        <v>0</v>
      </c>
      <c r="N20" s="102">
        <f t="shared" si="3"/>
      </c>
      <c r="O20" s="105">
        <f t="shared" si="4"/>
      </c>
      <c r="Q20" s="22">
        <v>7</v>
      </c>
      <c r="R20" s="34" t="s">
        <v>18</v>
      </c>
      <c r="S20" s="35" t="s">
        <v>26</v>
      </c>
      <c r="T20" s="36" t="s">
        <v>23</v>
      </c>
    </row>
    <row r="21" spans="2:20" ht="12">
      <c r="B21" s="87">
        <v>1</v>
      </c>
      <c r="C21" s="90" t="s">
        <v>7</v>
      </c>
      <c r="D21" s="93"/>
      <c r="E21" s="26">
        <f t="shared" si="0"/>
      </c>
      <c r="F21" s="27">
        <f t="shared" si="0"/>
      </c>
      <c r="G21" s="28">
        <f t="shared" si="0"/>
      </c>
      <c r="H21" s="96">
        <f t="shared" si="0"/>
      </c>
      <c r="I21" s="99">
        <f t="shared" si="1"/>
      </c>
      <c r="J21" s="29">
        <f t="shared" si="1"/>
      </c>
      <c r="K21" s="30">
        <f t="shared" si="1"/>
      </c>
      <c r="M21" s="4">
        <f t="shared" si="2"/>
        <v>0</v>
      </c>
      <c r="N21" s="102">
        <f t="shared" si="3"/>
      </c>
      <c r="O21" s="105">
        <f t="shared" si="4"/>
      </c>
      <c r="Q21" s="22">
        <v>8</v>
      </c>
      <c r="R21" s="37" t="s">
        <v>15</v>
      </c>
      <c r="S21" s="38" t="s">
        <v>27</v>
      </c>
      <c r="T21" s="39" t="s">
        <v>24</v>
      </c>
    </row>
    <row r="22" spans="2:20" ht="12">
      <c r="B22" s="87">
        <v>1</v>
      </c>
      <c r="C22" s="90" t="s">
        <v>8</v>
      </c>
      <c r="D22" s="93"/>
      <c r="E22" s="26">
        <f t="shared" si="0"/>
      </c>
      <c r="F22" s="27">
        <f t="shared" si="0"/>
      </c>
      <c r="G22" s="28">
        <f t="shared" si="0"/>
      </c>
      <c r="H22" s="96">
        <f t="shared" si="0"/>
      </c>
      <c r="I22" s="99">
        <f t="shared" si="1"/>
      </c>
      <c r="J22" s="29">
        <f t="shared" si="1"/>
      </c>
      <c r="K22" s="30">
        <f t="shared" si="1"/>
      </c>
      <c r="M22" s="4">
        <f t="shared" si="2"/>
        <v>0</v>
      </c>
      <c r="N22" s="102">
        <f t="shared" si="3"/>
      </c>
      <c r="O22" s="105">
        <f t="shared" si="4"/>
      </c>
      <c r="Q22" s="22">
        <v>9</v>
      </c>
      <c r="R22" s="40" t="s">
        <v>13</v>
      </c>
      <c r="S22" s="41" t="s">
        <v>28</v>
      </c>
      <c r="T22" s="42" t="s">
        <v>22</v>
      </c>
    </row>
    <row r="23" spans="2:20" ht="12">
      <c r="B23" s="87">
        <v>1</v>
      </c>
      <c r="C23" s="90" t="s">
        <v>64</v>
      </c>
      <c r="D23" s="93"/>
      <c r="E23" s="26">
        <f t="shared" si="0"/>
      </c>
      <c r="F23" s="27">
        <f t="shared" si="0"/>
      </c>
      <c r="G23" s="28">
        <f t="shared" si="0"/>
      </c>
      <c r="H23" s="96">
        <f t="shared" si="0"/>
      </c>
      <c r="I23" s="99">
        <f t="shared" si="1"/>
      </c>
      <c r="J23" s="29">
        <f t="shared" si="1"/>
      </c>
      <c r="K23" s="30">
        <f t="shared" si="1"/>
      </c>
      <c r="M23" s="4">
        <f t="shared" si="2"/>
        <v>0</v>
      </c>
      <c r="N23" s="102">
        <f t="shared" si="3"/>
      </c>
      <c r="O23" s="105">
        <f t="shared" si="4"/>
      </c>
      <c r="Q23" s="22">
        <v>10</v>
      </c>
      <c r="R23" s="31" t="s">
        <v>20</v>
      </c>
      <c r="S23" s="32" t="s">
        <v>26</v>
      </c>
      <c r="T23" s="33" t="s">
        <v>25</v>
      </c>
    </row>
    <row r="24" spans="2:20" ht="12">
      <c r="B24" s="87">
        <v>0.5</v>
      </c>
      <c r="C24" s="90" t="s">
        <v>9</v>
      </c>
      <c r="D24" s="93"/>
      <c r="E24" s="26">
        <f t="shared" si="0"/>
      </c>
      <c r="F24" s="27">
        <f t="shared" si="0"/>
      </c>
      <c r="G24" s="28">
        <f t="shared" si="0"/>
      </c>
      <c r="H24" s="96">
        <f t="shared" si="0"/>
      </c>
      <c r="I24" s="99">
        <f t="shared" si="1"/>
      </c>
      <c r="J24" s="29">
        <f t="shared" si="1"/>
      </c>
      <c r="K24" s="30">
        <f t="shared" si="1"/>
      </c>
      <c r="M24" s="4">
        <f t="shared" si="2"/>
        <v>0</v>
      </c>
      <c r="N24" s="102">
        <f t="shared" si="3"/>
      </c>
      <c r="O24" s="105">
        <f t="shared" si="4"/>
      </c>
      <c r="Q24" s="22">
        <v>11</v>
      </c>
      <c r="R24" s="34" t="s">
        <v>32</v>
      </c>
      <c r="S24" s="35" t="s">
        <v>27</v>
      </c>
      <c r="T24" s="36" t="s">
        <v>23</v>
      </c>
    </row>
    <row r="25" spans="2:20" ht="12.75" thickBot="1">
      <c r="B25" s="87">
        <v>0.5</v>
      </c>
      <c r="C25" s="90" t="s">
        <v>10</v>
      </c>
      <c r="D25" s="93"/>
      <c r="E25" s="26">
        <f t="shared" si="0"/>
      </c>
      <c r="F25" s="27">
        <f t="shared" si="0"/>
      </c>
      <c r="G25" s="28">
        <f t="shared" si="0"/>
      </c>
      <c r="H25" s="96">
        <f t="shared" si="0"/>
      </c>
      <c r="I25" s="99">
        <f t="shared" si="1"/>
      </c>
      <c r="J25" s="29">
        <f t="shared" si="1"/>
      </c>
      <c r="K25" s="30">
        <f t="shared" si="1"/>
      </c>
      <c r="M25" s="4">
        <f t="shared" si="2"/>
        <v>0</v>
      </c>
      <c r="N25" s="102">
        <f t="shared" si="3"/>
      </c>
      <c r="O25" s="105">
        <f t="shared" si="4"/>
      </c>
      <c r="Q25" s="43">
        <v>12</v>
      </c>
      <c r="R25" s="44" t="s">
        <v>63</v>
      </c>
      <c r="S25" s="45" t="s">
        <v>28</v>
      </c>
      <c r="T25" s="46" t="s">
        <v>24</v>
      </c>
    </row>
    <row r="26" spans="2:15" ht="12">
      <c r="B26" s="87">
        <v>3</v>
      </c>
      <c r="C26" s="90" t="s">
        <v>11</v>
      </c>
      <c r="D26" s="93"/>
      <c r="E26" s="26">
        <f t="shared" si="0"/>
      </c>
      <c r="F26" s="27">
        <f t="shared" si="0"/>
      </c>
      <c r="G26" s="28">
        <f t="shared" si="0"/>
      </c>
      <c r="H26" s="96">
        <f t="shared" si="0"/>
      </c>
      <c r="I26" s="99">
        <f t="shared" si="1"/>
      </c>
      <c r="J26" s="29">
        <f t="shared" si="1"/>
      </c>
      <c r="K26" s="30">
        <f t="shared" si="1"/>
      </c>
      <c r="M26" s="4">
        <f t="shared" si="2"/>
        <v>0</v>
      </c>
      <c r="N26" s="102">
        <f t="shared" si="3"/>
      </c>
      <c r="O26" s="105">
        <f t="shared" si="4"/>
      </c>
    </row>
    <row r="27" spans="2:15" ht="12">
      <c r="B27" s="87">
        <v>2</v>
      </c>
      <c r="C27" s="90" t="s">
        <v>12</v>
      </c>
      <c r="D27" s="93"/>
      <c r="E27" s="26">
        <f t="shared" si="0"/>
      </c>
      <c r="F27" s="27">
        <f t="shared" si="0"/>
      </c>
      <c r="G27" s="28">
        <f t="shared" si="0"/>
      </c>
      <c r="H27" s="96">
        <f t="shared" si="0"/>
      </c>
      <c r="I27" s="99">
        <f t="shared" si="1"/>
      </c>
      <c r="J27" s="29">
        <f t="shared" si="1"/>
      </c>
      <c r="K27" s="30">
        <f t="shared" si="1"/>
      </c>
      <c r="M27" s="4">
        <f t="shared" si="2"/>
        <v>0</v>
      </c>
      <c r="N27" s="102">
        <f t="shared" si="3"/>
      </c>
      <c r="O27" s="105">
        <f t="shared" si="4"/>
      </c>
    </row>
    <row r="28" spans="2:15" ht="12">
      <c r="B28" s="87">
        <v>1</v>
      </c>
      <c r="C28" s="90" t="s">
        <v>59</v>
      </c>
      <c r="D28" s="93"/>
      <c r="E28" s="26">
        <f t="shared" si="0"/>
      </c>
      <c r="F28" s="27">
        <f t="shared" si="0"/>
      </c>
      <c r="G28" s="28">
        <f t="shared" si="0"/>
      </c>
      <c r="H28" s="96">
        <f t="shared" si="0"/>
      </c>
      <c r="I28" s="99">
        <f t="shared" si="1"/>
      </c>
      <c r="J28" s="29">
        <f t="shared" si="1"/>
      </c>
      <c r="K28" s="30">
        <f t="shared" si="1"/>
      </c>
      <c r="M28" s="4">
        <f t="shared" si="2"/>
        <v>0</v>
      </c>
      <c r="N28" s="102">
        <f t="shared" si="3"/>
      </c>
      <c r="O28" s="105">
        <f t="shared" si="4"/>
      </c>
    </row>
    <row r="29" spans="2:15" ht="12">
      <c r="B29" s="87">
        <v>1</v>
      </c>
      <c r="C29" s="90" t="s">
        <v>60</v>
      </c>
      <c r="D29" s="93"/>
      <c r="E29" s="26">
        <f t="shared" si="0"/>
      </c>
      <c r="F29" s="27">
        <f t="shared" si="0"/>
      </c>
      <c r="G29" s="28">
        <f t="shared" si="0"/>
      </c>
      <c r="H29" s="96">
        <f t="shared" si="0"/>
      </c>
      <c r="I29" s="99">
        <f t="shared" si="1"/>
      </c>
      <c r="J29" s="29">
        <f t="shared" si="1"/>
      </c>
      <c r="K29" s="30">
        <f t="shared" si="1"/>
      </c>
      <c r="M29" s="4">
        <f t="shared" si="2"/>
        <v>0</v>
      </c>
      <c r="N29" s="102">
        <f t="shared" si="3"/>
      </c>
      <c r="O29" s="105">
        <f t="shared" si="4"/>
      </c>
    </row>
    <row r="30" spans="2:15" ht="12">
      <c r="B30" s="87">
        <v>0.25</v>
      </c>
      <c r="C30" s="90" t="s">
        <v>65</v>
      </c>
      <c r="D30" s="93"/>
      <c r="E30" s="26">
        <f t="shared" si="0"/>
      </c>
      <c r="F30" s="27">
        <f t="shared" si="0"/>
      </c>
      <c r="G30" s="28">
        <f t="shared" si="0"/>
      </c>
      <c r="H30" s="96">
        <f t="shared" si="0"/>
      </c>
      <c r="I30" s="99">
        <f t="shared" si="1"/>
      </c>
      <c r="J30" s="29">
        <f t="shared" si="1"/>
      </c>
      <c r="K30" s="30">
        <f t="shared" si="1"/>
      </c>
      <c r="M30" s="4">
        <f t="shared" si="2"/>
        <v>0</v>
      </c>
      <c r="N30" s="102">
        <f t="shared" si="3"/>
      </c>
      <c r="O30" s="105">
        <f t="shared" si="4"/>
      </c>
    </row>
    <row r="31" spans="2:15" ht="12.75" thickBot="1">
      <c r="B31" s="88">
        <v>0.25</v>
      </c>
      <c r="C31" s="91" t="s">
        <v>66</v>
      </c>
      <c r="D31" s="94"/>
      <c r="E31" s="47">
        <f>IF($N31=E$13,1,"")</f>
      </c>
      <c r="F31" s="48">
        <f>IF($N31=F$13,1,"")</f>
      </c>
      <c r="G31" s="49">
        <f>IF($N31=G$13,1,"")</f>
      </c>
      <c r="H31" s="97">
        <f>IF($N31=H$13,1,"")</f>
      </c>
      <c r="I31" s="100">
        <f>IF($O31=I$13,1,"")</f>
      </c>
      <c r="J31" s="50">
        <f>IF($O31=J$13,1,"")</f>
      </c>
      <c r="K31" s="51">
        <f>IF($O31=K$13,1,"")</f>
      </c>
      <c r="M31" s="6">
        <f t="shared" si="2"/>
        <v>0</v>
      </c>
      <c r="N31" s="103">
        <f t="shared" si="3"/>
      </c>
      <c r="O31" s="106">
        <f t="shared" si="4"/>
      </c>
    </row>
    <row r="32" ht="12"/>
    <row r="33" spans="3:11" ht="12">
      <c r="C33" s="113" t="s">
        <v>53</v>
      </c>
      <c r="D33" s="113"/>
      <c r="E33" s="113"/>
      <c r="F33" s="113"/>
      <c r="G33" s="113"/>
      <c r="H33" s="113"/>
      <c r="I33" s="113"/>
      <c r="J33" s="113"/>
      <c r="K33" s="113"/>
    </row>
    <row r="34" ht="12.75" thickBot="1"/>
    <row r="35" spans="3:11" ht="12.75" thickBot="1">
      <c r="C35" s="126" t="s">
        <v>48</v>
      </c>
      <c r="D35" s="126" t="s">
        <v>42</v>
      </c>
      <c r="E35" s="135" t="s">
        <v>46</v>
      </c>
      <c r="F35" s="136"/>
      <c r="G35" s="137"/>
      <c r="H35" s="127" t="s">
        <v>36</v>
      </c>
      <c r="I35" s="130"/>
      <c r="J35" s="127" t="s">
        <v>51</v>
      </c>
      <c r="K35" s="130"/>
    </row>
    <row r="36" spans="3:11" ht="12.75" customHeight="1" thickBot="1">
      <c r="C36" s="129"/>
      <c r="D36" s="129"/>
      <c r="E36" s="138" t="s">
        <v>33</v>
      </c>
      <c r="F36" s="140" t="s">
        <v>34</v>
      </c>
      <c r="G36" s="142" t="s">
        <v>35</v>
      </c>
      <c r="H36" s="133"/>
      <c r="I36" s="134"/>
      <c r="J36" s="133"/>
      <c r="K36" s="134"/>
    </row>
    <row r="37" spans="3:11" ht="50.25" customHeight="1" thickBot="1">
      <c r="C37" s="132"/>
      <c r="D37" s="132"/>
      <c r="E37" s="139"/>
      <c r="F37" s="141"/>
      <c r="G37" s="143"/>
      <c r="H37" s="52" t="s">
        <v>49</v>
      </c>
      <c r="I37" s="53" t="s">
        <v>50</v>
      </c>
      <c r="J37" s="52" t="s">
        <v>49</v>
      </c>
      <c r="K37" s="53" t="s">
        <v>50</v>
      </c>
    </row>
    <row r="38" spans="3:11" ht="12">
      <c r="C38" s="156" t="s">
        <v>39</v>
      </c>
      <c r="D38" s="54" t="s">
        <v>22</v>
      </c>
      <c r="E38" s="55">
        <f>SUMPRODUCT(I14:I31,E14:E31,B14:B31)</f>
        <v>0</v>
      </c>
      <c r="F38" s="56">
        <f>SUMPRODUCT(J14:J31,E14:E31,B14:B31)</f>
        <v>0</v>
      </c>
      <c r="G38" s="57">
        <f>SUMPRODUCT(K14:K31,E14:E31,B14:B31)</f>
        <v>0</v>
      </c>
      <c r="H38" s="58">
        <f>SUM(E38:G38)</f>
        <v>0</v>
      </c>
      <c r="I38" s="59">
        <f>IF(ISERROR(H38/SUM(E$42:G$42)),"",H38/SUM(E$42:G$42))</f>
      </c>
      <c r="J38" s="114">
        <f>SUM(H38:H39)</f>
        <v>0</v>
      </c>
      <c r="K38" s="117">
        <f>IF(ISERROR(J38/SUM(E$42:G$42)),"",J38/SUM(E$42:G$42))</f>
      </c>
    </row>
    <row r="39" spans="3:11" ht="12">
      <c r="C39" s="157"/>
      <c r="D39" s="60" t="s">
        <v>38</v>
      </c>
      <c r="E39" s="61">
        <f>SUMPRODUCT(I14:I31,F14:F31,B14:B31)</f>
        <v>0</v>
      </c>
      <c r="F39" s="62">
        <f>SUMPRODUCT(J14:J31,F14:F31,B14:B31)</f>
        <v>0</v>
      </c>
      <c r="G39" s="63">
        <f>SUMPRODUCT(K14:K31,F14:F31,B14:B31)</f>
        <v>0</v>
      </c>
      <c r="H39" s="64">
        <f>SUM(E39:G39)</f>
        <v>0</v>
      </c>
      <c r="I39" s="65">
        <f>IF(ISERROR(H39/SUM(E$42:G$42)),"",H39/SUM(E$42:G$42))</f>
      </c>
      <c r="J39" s="107"/>
      <c r="K39" s="118"/>
    </row>
    <row r="40" spans="3:11" ht="12">
      <c r="C40" s="158" t="s">
        <v>37</v>
      </c>
      <c r="D40" s="66" t="s">
        <v>24</v>
      </c>
      <c r="E40" s="61">
        <f>SUMPRODUCT(I14:I31,G14:G31,B14:B31)</f>
        <v>0</v>
      </c>
      <c r="F40" s="62">
        <f>SUMPRODUCT(J14:J31,G14:G31,B14:B31)</f>
        <v>0</v>
      </c>
      <c r="G40" s="63">
        <f>SUMPRODUCT(K14:K31,G14:G31,B14:B31)</f>
        <v>0</v>
      </c>
      <c r="H40" s="67">
        <f>SUM(E40:G40)</f>
        <v>0</v>
      </c>
      <c r="I40" s="68">
        <f>IF(ISERROR(H40/SUM(E$42:G$42)),"",H40/SUM(E$42:G$42))</f>
      </c>
      <c r="J40" s="115">
        <f>SUM(H40:H41)</f>
        <v>0</v>
      </c>
      <c r="K40" s="119">
        <f>IF(ISERROR(J40/SUM(E$42:G$42)),"",J40/SUM(E$42:G$42))</f>
      </c>
    </row>
    <row r="41" spans="3:11" ht="12.75" thickBot="1">
      <c r="C41" s="159"/>
      <c r="D41" s="69" t="s">
        <v>40</v>
      </c>
      <c r="E41" s="70">
        <f>SUMPRODUCT(I14:I31,H14:H31,B14:B31)</f>
        <v>0</v>
      </c>
      <c r="F41" s="71">
        <f>SUMPRODUCT(J14:J31,H14:H31,B14:B31)</f>
        <v>0</v>
      </c>
      <c r="G41" s="72">
        <f>SUMPRODUCT(K14:K31,H14:H31,B14:B31)</f>
        <v>0</v>
      </c>
      <c r="H41" s="73">
        <f>SUM(E41:G41)</f>
        <v>0</v>
      </c>
      <c r="I41" s="74">
        <f>IF(ISERROR(H41/SUM(E$42:G$42)),"",H41/SUM(E$42:G$42))</f>
      </c>
      <c r="J41" s="116"/>
      <c r="K41" s="120"/>
    </row>
    <row r="42" spans="5:10" ht="12">
      <c r="E42" s="75">
        <f>SUM(E38:E41)</f>
        <v>0</v>
      </c>
      <c r="F42" s="76">
        <f>SUM(F38:F41)</f>
        <v>0</v>
      </c>
      <c r="G42" s="77">
        <f>SUM(G38:G41)</f>
        <v>0</v>
      </c>
      <c r="H42" s="8"/>
      <c r="J42" s="8"/>
    </row>
    <row r="43" spans="5:7" ht="12.75" thickBot="1">
      <c r="E43" s="78">
        <f>IF(ISERROR(E42/SUM($H$38:$H$41)),"",E42/SUM($H$38:$H$41))</f>
      </c>
      <c r="F43" s="79">
        <f>IF(ISERROR(F42/SUM($H$38:$H$41)),"",F42/SUM($H$38:$H$41))</f>
      </c>
      <c r="G43" s="80">
        <f>IF(ISERROR(G42/SUM($H$38:$H$41)),"",G42/SUM($H$38:$H$41))</f>
      </c>
    </row>
    <row r="44" spans="5:7" ht="12" customHeight="1">
      <c r="E44" s="127" t="s">
        <v>57</v>
      </c>
      <c r="F44" s="154"/>
      <c r="G44" s="130"/>
    </row>
    <row r="45" spans="5:7" ht="12.75" thickBot="1">
      <c r="E45" s="133"/>
      <c r="F45" s="155"/>
      <c r="G45" s="134"/>
    </row>
    <row r="46" spans="5:7" ht="12">
      <c r="E46" s="81"/>
      <c r="F46" s="81"/>
      <c r="G46" s="81"/>
    </row>
    <row r="47" spans="3:4" ht="12">
      <c r="C47" s="82" t="s">
        <v>41</v>
      </c>
      <c r="D47" s="83">
        <f>SUM(E38:G41)-SUM(B14:B31)</f>
        <v>-32.5</v>
      </c>
    </row>
    <row r="48" spans="3:4" ht="12">
      <c r="C48" s="82"/>
      <c r="D48" s="83"/>
    </row>
    <row r="49" spans="3:11" ht="12">
      <c r="C49" s="3"/>
      <c r="D49" s="113" t="s">
        <v>56</v>
      </c>
      <c r="E49" s="113"/>
      <c r="F49" s="113"/>
      <c r="G49" s="113"/>
      <c r="H49" s="113"/>
      <c r="I49" s="113"/>
      <c r="J49" s="3"/>
      <c r="K49" s="3"/>
    </row>
    <row r="50" spans="3:11" ht="12.75" thickBot="1">
      <c r="C50" s="2"/>
      <c r="D50" s="2"/>
      <c r="E50" s="2"/>
      <c r="F50" s="2"/>
      <c r="G50" s="2"/>
      <c r="H50" s="2"/>
      <c r="I50" s="2"/>
      <c r="J50" s="2"/>
      <c r="K50" s="2"/>
    </row>
    <row r="51" spans="3:9" ht="25.5" customHeight="1">
      <c r="C51" s="84"/>
      <c r="D51" s="135" t="s">
        <v>58</v>
      </c>
      <c r="E51" s="137"/>
      <c r="F51" s="127" t="s">
        <v>49</v>
      </c>
      <c r="G51" s="130"/>
      <c r="H51" s="127" t="s">
        <v>50</v>
      </c>
      <c r="I51" s="130"/>
    </row>
    <row r="52" spans="4:9" ht="12" customHeight="1" thickBot="1">
      <c r="D52" s="172"/>
      <c r="E52" s="173"/>
      <c r="F52" s="133"/>
      <c r="G52" s="134"/>
      <c r="H52" s="133"/>
      <c r="I52" s="134"/>
    </row>
    <row r="53" spans="4:9" ht="12">
      <c r="D53" s="164" t="s">
        <v>30</v>
      </c>
      <c r="E53" s="165"/>
      <c r="F53" s="166">
        <f>E38</f>
        <v>0</v>
      </c>
      <c r="G53" s="167"/>
      <c r="H53" s="160">
        <f>IF(ISERROR(F53/SUM($E$38:$G$41)),"",F53/SUM($E$38:$G$41))</f>
      </c>
      <c r="I53" s="161"/>
    </row>
    <row r="54" spans="4:9" ht="12">
      <c r="D54" s="168" t="s">
        <v>19</v>
      </c>
      <c r="E54" s="169"/>
      <c r="F54" s="170">
        <f>F41</f>
        <v>0</v>
      </c>
      <c r="G54" s="171"/>
      <c r="H54" s="162">
        <f aca="true" t="shared" si="5" ref="H54:H64">IF(ISERROR(F54/SUM($E$38:$G$41)),"",F54/SUM($E$38:$G$41))</f>
      </c>
      <c r="I54" s="163"/>
    </row>
    <row r="55" spans="4:9" ht="12">
      <c r="D55" s="174" t="s">
        <v>21</v>
      </c>
      <c r="E55" s="175"/>
      <c r="F55" s="146">
        <f>G39</f>
        <v>0</v>
      </c>
      <c r="G55" s="147"/>
      <c r="H55" s="150">
        <f t="shared" si="5"/>
      </c>
      <c r="I55" s="151"/>
    </row>
    <row r="56" spans="4:9" ht="12">
      <c r="D56" s="176" t="s">
        <v>31</v>
      </c>
      <c r="E56" s="177"/>
      <c r="F56" s="182">
        <f>E40</f>
        <v>0</v>
      </c>
      <c r="G56" s="183"/>
      <c r="H56" s="152">
        <f t="shared" si="5"/>
      </c>
      <c r="I56" s="153"/>
    </row>
    <row r="57" spans="4:9" ht="12">
      <c r="D57" s="178" t="s">
        <v>16</v>
      </c>
      <c r="E57" s="179"/>
      <c r="F57" s="184">
        <f>F38</f>
        <v>0</v>
      </c>
      <c r="G57" s="185"/>
      <c r="H57" s="186">
        <f t="shared" si="5"/>
      </c>
      <c r="I57" s="187"/>
    </row>
    <row r="58" spans="4:9" ht="12">
      <c r="D58" s="168" t="s">
        <v>17</v>
      </c>
      <c r="E58" s="169"/>
      <c r="F58" s="170">
        <f>G41</f>
        <v>0</v>
      </c>
      <c r="G58" s="171"/>
      <c r="H58" s="162">
        <f t="shared" si="5"/>
      </c>
      <c r="I58" s="163"/>
    </row>
    <row r="59" spans="4:9" ht="12">
      <c r="D59" s="174" t="s">
        <v>18</v>
      </c>
      <c r="E59" s="175"/>
      <c r="F59" s="146">
        <f>E39</f>
        <v>0</v>
      </c>
      <c r="G59" s="147"/>
      <c r="H59" s="150">
        <f t="shared" si="5"/>
      </c>
      <c r="I59" s="151"/>
    </row>
    <row r="60" spans="4:9" ht="12">
      <c r="D60" s="176" t="s">
        <v>15</v>
      </c>
      <c r="E60" s="177"/>
      <c r="F60" s="182">
        <f>F40</f>
        <v>0</v>
      </c>
      <c r="G60" s="183"/>
      <c r="H60" s="152">
        <f t="shared" si="5"/>
      </c>
      <c r="I60" s="153"/>
    </row>
    <row r="61" spans="4:9" ht="12">
      <c r="D61" s="178" t="s">
        <v>13</v>
      </c>
      <c r="E61" s="179"/>
      <c r="F61" s="184">
        <f>G38</f>
        <v>0</v>
      </c>
      <c r="G61" s="185"/>
      <c r="H61" s="186">
        <f t="shared" si="5"/>
      </c>
      <c r="I61" s="187"/>
    </row>
    <row r="62" spans="4:9" ht="12">
      <c r="D62" s="168" t="s">
        <v>20</v>
      </c>
      <c r="E62" s="169"/>
      <c r="F62" s="170">
        <f>E41</f>
        <v>0</v>
      </c>
      <c r="G62" s="171"/>
      <c r="H62" s="162">
        <f t="shared" si="5"/>
      </c>
      <c r="I62" s="163"/>
    </row>
    <row r="63" spans="4:9" ht="12">
      <c r="D63" s="174" t="s">
        <v>32</v>
      </c>
      <c r="E63" s="175"/>
      <c r="F63" s="146">
        <f>F39</f>
        <v>0</v>
      </c>
      <c r="G63" s="147"/>
      <c r="H63" s="150">
        <f t="shared" si="5"/>
      </c>
      <c r="I63" s="151"/>
    </row>
    <row r="64" spans="4:9" ht="12.75" thickBot="1">
      <c r="D64" s="180" t="s">
        <v>14</v>
      </c>
      <c r="E64" s="181"/>
      <c r="F64" s="148">
        <f>G40</f>
        <v>0</v>
      </c>
      <c r="G64" s="149"/>
      <c r="H64" s="193">
        <f t="shared" si="5"/>
      </c>
      <c r="I64" s="194"/>
    </row>
    <row r="65" spans="5:6" ht="12">
      <c r="E65" s="84"/>
      <c r="F65" s="83"/>
    </row>
    <row r="66" spans="3:9" ht="12">
      <c r="C66" s="82" t="s">
        <v>41</v>
      </c>
      <c r="F66" s="188">
        <f>SUM(E38:G41)-SUM(F53:G64)</f>
        <v>0</v>
      </c>
      <c r="G66" s="188"/>
      <c r="H66" s="189">
        <f>100%-SUM(H53:I64)</f>
        <v>1</v>
      </c>
      <c r="I66" s="189"/>
    </row>
    <row r="68" spans="2:4" ht="12">
      <c r="B68" s="85" t="s">
        <v>55</v>
      </c>
      <c r="C68" s="84"/>
      <c r="D68" s="83"/>
    </row>
  </sheetData>
  <sheetProtection sheet="1" objects="1" scenarios="1"/>
  <mergeCells count="80">
    <mergeCell ref="F66:G66"/>
    <mergeCell ref="H66:I66"/>
    <mergeCell ref="D5:K5"/>
    <mergeCell ref="D6:K6"/>
    <mergeCell ref="D7:K7"/>
    <mergeCell ref="D8:K8"/>
    <mergeCell ref="H61:I61"/>
    <mergeCell ref="H62:I62"/>
    <mergeCell ref="H63:I63"/>
    <mergeCell ref="H64:I64"/>
    <mergeCell ref="H57:I57"/>
    <mergeCell ref="H58:I58"/>
    <mergeCell ref="H59:I59"/>
    <mergeCell ref="H60:I60"/>
    <mergeCell ref="D63:E63"/>
    <mergeCell ref="D64:E64"/>
    <mergeCell ref="F55:G55"/>
    <mergeCell ref="F56:G56"/>
    <mergeCell ref="F57:G57"/>
    <mergeCell ref="F58:G58"/>
    <mergeCell ref="F59:G59"/>
    <mergeCell ref="F60:G60"/>
    <mergeCell ref="F61:G61"/>
    <mergeCell ref="F62:G62"/>
    <mergeCell ref="D59:E59"/>
    <mergeCell ref="D60:E60"/>
    <mergeCell ref="D61:E61"/>
    <mergeCell ref="D62:E62"/>
    <mergeCell ref="D55:E55"/>
    <mergeCell ref="D56:E56"/>
    <mergeCell ref="D57:E57"/>
    <mergeCell ref="D58:E58"/>
    <mergeCell ref="H51:I52"/>
    <mergeCell ref="H53:I53"/>
    <mergeCell ref="H54:I54"/>
    <mergeCell ref="D53:E53"/>
    <mergeCell ref="F53:G53"/>
    <mergeCell ref="D54:E54"/>
    <mergeCell ref="F54:G54"/>
    <mergeCell ref="F51:G52"/>
    <mergeCell ref="D51:E52"/>
    <mergeCell ref="F63:G63"/>
    <mergeCell ref="F64:G64"/>
    <mergeCell ref="C33:K33"/>
    <mergeCell ref="D49:I49"/>
    <mergeCell ref="H55:I55"/>
    <mergeCell ref="H56:I56"/>
    <mergeCell ref="E44:G45"/>
    <mergeCell ref="C35:C37"/>
    <mergeCell ref="C38:C39"/>
    <mergeCell ref="C40:C41"/>
    <mergeCell ref="Q12:Q13"/>
    <mergeCell ref="R12:R13"/>
    <mergeCell ref="S12:S13"/>
    <mergeCell ref="T12:T13"/>
    <mergeCell ref="N12:N13"/>
    <mergeCell ref="O12:O13"/>
    <mergeCell ref="D35:D37"/>
    <mergeCell ref="H35:I36"/>
    <mergeCell ref="J35:K36"/>
    <mergeCell ref="E35:G35"/>
    <mergeCell ref="E36:E37"/>
    <mergeCell ref="F36:F37"/>
    <mergeCell ref="G36:G37"/>
    <mergeCell ref="D12:D13"/>
    <mergeCell ref="M10:O10"/>
    <mergeCell ref="C10:K10"/>
    <mergeCell ref="J38:J39"/>
    <mergeCell ref="J40:J41"/>
    <mergeCell ref="K38:K39"/>
    <mergeCell ref="K40:K41"/>
    <mergeCell ref="E12:H12"/>
    <mergeCell ref="I12:K12"/>
    <mergeCell ref="C12:C13"/>
    <mergeCell ref="M12:M13"/>
    <mergeCell ref="B12:B13"/>
    <mergeCell ref="B5:C5"/>
    <mergeCell ref="B6:C6"/>
    <mergeCell ref="B7:C7"/>
    <mergeCell ref="B8:C8"/>
  </mergeCells>
  <dataValidations count="1">
    <dataValidation type="list" allowBlank="1" showInputMessage="1" showErrorMessage="1" sqref="D14:D31">
      <formula1>$R$14:$R$25</formula1>
    </dataValidation>
  </dataValidations>
  <printOptions horizontalCentered="1"/>
  <pageMargins left="0.16" right="0.21" top="0.31" bottom="0.16" header="0.27" footer="0.18"/>
  <pageSetup horizontalDpi="300" verticalDpi="300" orientation="portrait" paperSize="9" scale="95" r:id="rId3"/>
  <ignoredErrors>
    <ignoredError sqref="H65:H66 I65:I66" evalError="1"/>
    <ignoredError sqref="M14:M3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Saules</cp:lastModifiedBy>
  <cp:lastPrinted>2010-10-26T06:34:02Z</cp:lastPrinted>
  <dcterms:created xsi:type="dcterms:W3CDTF">2009-09-07T20:48:55Z</dcterms:created>
  <dcterms:modified xsi:type="dcterms:W3CDTF">2010-10-28T05:41:38Z</dcterms:modified>
  <cp:category/>
  <cp:version/>
  <cp:contentType/>
  <cp:contentStatus/>
</cp:coreProperties>
</file>